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145" windowHeight="9450" activeTab="0"/>
  </bookViews>
  <sheets>
    <sheet name="BS" sheetId="1" r:id="rId1"/>
    <sheet name="PL" sheetId="2" r:id="rId2"/>
    <sheet name="SG&amp;A" sheetId="3" r:id="rId3"/>
  </sheets>
  <definedNames>
    <definedName name="_xlnm.Print_Area" localSheetId="0">'BS'!$A$1:$D$49</definedName>
    <definedName name="_xlnm.Print_Area" localSheetId="1">'PL'!$A$1:$F$119</definedName>
    <definedName name="_xlnm.Print_Area" localSheetId="2">'SG&amp;A'!$A$1:$F$26</definedName>
  </definedNames>
  <calcPr fullCalcOnLoad="1"/>
</workbook>
</file>

<file path=xl/sharedStrings.xml><?xml version="1.0" encoding="utf-8"?>
<sst xmlns="http://schemas.openxmlformats.org/spreadsheetml/2006/main" count="190" uniqueCount="180">
  <si>
    <t>FY2004</t>
  </si>
  <si>
    <t>Balance Sheet</t>
  </si>
  <si>
    <t>1QFY2005</t>
  </si>
  <si>
    <t>1QFY2004</t>
  </si>
  <si>
    <t xml:space="preserve">Current assets        </t>
  </si>
  <si>
    <t xml:space="preserve">  Cash and bank deposits</t>
  </si>
  <si>
    <t xml:space="preserve">  Deposits</t>
  </si>
  <si>
    <t xml:space="preserve">  Securities</t>
  </si>
  <si>
    <t xml:space="preserve">  Structured securities</t>
  </si>
  <si>
    <t xml:space="preserve">  Options purchased</t>
  </si>
  <si>
    <t xml:space="preserve">  Loans</t>
  </si>
  <si>
    <t xml:space="preserve">  Other current assets</t>
  </si>
  <si>
    <t xml:space="preserve">  Allowance for credit loss(Current assets)</t>
  </si>
  <si>
    <t>Non - current assets</t>
  </si>
  <si>
    <t xml:space="preserve">  Investment securities</t>
  </si>
  <si>
    <t xml:space="preserve">  Investment assets</t>
  </si>
  <si>
    <t xml:space="preserve">  Tangible fixed assets</t>
  </si>
  <si>
    <t xml:space="preserve">  Others non-current assets</t>
  </si>
  <si>
    <t xml:space="preserve"> Current liabilities</t>
  </si>
  <si>
    <t xml:space="preserve">   Short-term borrowings</t>
  </si>
  <si>
    <t xml:space="preserve">   Bonds sold under reverse resale agreements</t>
  </si>
  <si>
    <t xml:space="preserve">   Customers' deposits</t>
  </si>
  <si>
    <t xml:space="preserve">   Securities sold</t>
  </si>
  <si>
    <t xml:space="preserve">   Structured securities sold</t>
  </si>
  <si>
    <t xml:space="preserve">   Options sold</t>
  </si>
  <si>
    <t xml:space="preserve">   Others</t>
  </si>
  <si>
    <t xml:space="preserve"> Long-term liabilities</t>
  </si>
  <si>
    <t xml:space="preserve">  Debenture</t>
  </si>
  <si>
    <t xml:space="preserve">  Allowance for guarantees</t>
  </si>
  <si>
    <t xml:space="preserve">  Reserve for severance and retirement benefits</t>
  </si>
  <si>
    <t xml:space="preserve">  Others</t>
  </si>
  <si>
    <t>STOCKHOLDER'S EQUITY</t>
  </si>
  <si>
    <t xml:space="preserve"> Stockholder's equity</t>
  </si>
  <si>
    <t xml:space="preserve"> Capital surplus</t>
  </si>
  <si>
    <t xml:space="preserve"> Retained earnings</t>
  </si>
  <si>
    <t xml:space="preserve"> Capital adjustment</t>
  </si>
  <si>
    <t>1QFY2005 : As of June 30, 2005</t>
  </si>
  <si>
    <t>FY2004 : As of March 31, 2005</t>
  </si>
  <si>
    <t>1QFY2004 : As of June 30, 2004</t>
  </si>
  <si>
    <t>(KRW million)</t>
  </si>
  <si>
    <t>1QFY2005</t>
  </si>
  <si>
    <t>1QFY2004</t>
  </si>
  <si>
    <t>ASSETS</t>
  </si>
  <si>
    <t>TOTAL ASSETS</t>
  </si>
  <si>
    <t>LIABILITIES</t>
  </si>
  <si>
    <t>TOTAL LIABILITIES</t>
  </si>
  <si>
    <t>TOTAL STOCKHOLDER'S EQUITY</t>
  </si>
  <si>
    <t>LIABILITIES &amp; TOTAL STOCKHOLDER'S EQUITY</t>
  </si>
  <si>
    <t>Selling, General &amp; Administrative Expenses</t>
  </si>
  <si>
    <t>Total</t>
  </si>
  <si>
    <t>4QFY2004</t>
  </si>
  <si>
    <t>QoQ</t>
  </si>
  <si>
    <t>YoY</t>
  </si>
  <si>
    <t>1QFY2005 : April 1, 2005 ~ June 30, 2005</t>
  </si>
  <si>
    <t>4QFY2004 : January 1, 2005 ~ March 31, 2005</t>
  </si>
  <si>
    <t>1QFY2004 : April 1, 2004 ~ June 30, 2004</t>
  </si>
  <si>
    <t>(KRW million, %)</t>
  </si>
  <si>
    <t>4QFY2004</t>
  </si>
  <si>
    <t>Computer system operations expenses</t>
  </si>
  <si>
    <t>Rental expenses</t>
  </si>
  <si>
    <t>Miscellaneous commissions</t>
  </si>
  <si>
    <t>Entertainment expenses</t>
  </si>
  <si>
    <t>Advertising expenses</t>
  </si>
  <si>
    <t>Depreciation</t>
  </si>
  <si>
    <t>Research and study expense</t>
  </si>
  <si>
    <t>Training expenses</t>
  </si>
  <si>
    <t>Credit loss expense</t>
  </si>
  <si>
    <t>Provision for allowances for guarantees</t>
  </si>
  <si>
    <t>Amortization of intangible assets</t>
  </si>
  <si>
    <t>Tax and Dues</t>
  </si>
  <si>
    <t>Others</t>
  </si>
  <si>
    <t>Income Statement</t>
  </si>
  <si>
    <t>(KRW million, %))</t>
  </si>
  <si>
    <t>QoQ</t>
  </si>
  <si>
    <t>YoY</t>
  </si>
  <si>
    <t>OPERATING INCOME</t>
  </si>
  <si>
    <t>NON - OPERATING INCOME</t>
  </si>
  <si>
    <t xml:space="preserve">  Reversal of allowance for non-current assets</t>
  </si>
  <si>
    <t>Salary, Severance pay, other benefits</t>
  </si>
  <si>
    <t xml:space="preserve">  Gain on foreign exchanges translation</t>
  </si>
  <si>
    <t xml:space="preserve">  Loss on equity method valuation</t>
  </si>
  <si>
    <t>NET INCOME (After Tax)</t>
  </si>
  <si>
    <t xml:space="preserve"> Extraordinary Gain      </t>
  </si>
  <si>
    <t xml:space="preserve"> Extraordinary Loss      </t>
  </si>
  <si>
    <t>OPERATING REVENUES</t>
  </si>
  <si>
    <t xml:space="preserve">  Commissions received</t>
  </si>
  <si>
    <t xml:space="preserve">    Brokerage commissions</t>
  </si>
  <si>
    <t xml:space="preserve">    Brokerage commissions on beneficiary certificates</t>
  </si>
  <si>
    <t xml:space="preserve">    Wrap commissions</t>
  </si>
  <si>
    <t xml:space="preserve">    Other</t>
  </si>
  <si>
    <t xml:space="preserve">  Interest income</t>
  </si>
  <si>
    <t xml:space="preserve">    Interest on margin loans</t>
  </si>
  <si>
    <t xml:space="preserve">    Interest on deposits with KSFC</t>
  </si>
  <si>
    <t xml:space="preserve">    Interest on deposits with institutions</t>
  </si>
  <si>
    <t xml:space="preserve">    Interest on call loans</t>
  </si>
  <si>
    <t xml:space="preserve">    Interest on advances for customers</t>
  </si>
  <si>
    <t xml:space="preserve">    Others</t>
  </si>
  <si>
    <t xml:space="preserve">  Dividends income</t>
  </si>
  <si>
    <t xml:space="preserve">  Distribution income</t>
  </si>
  <si>
    <t xml:space="preserve">  Gain on sales of marketable securities</t>
  </si>
  <si>
    <t xml:space="preserve">    Gain on sales of stock</t>
  </si>
  <si>
    <t xml:space="preserve">    Gain on sales of bonds</t>
  </si>
  <si>
    <t xml:space="preserve">    Gain on sales of beneficiary certificates</t>
  </si>
  <si>
    <t xml:space="preserve">  Gain on valuation of trading securities</t>
  </si>
  <si>
    <t xml:space="preserve">    Gain on valuation of stock</t>
  </si>
  <si>
    <t xml:space="preserve">    Gain on valuation of bonds</t>
  </si>
  <si>
    <t xml:space="preserve">    Gain on valuation of beneficiary certificates</t>
  </si>
  <si>
    <t xml:space="preserve">  Gain on structured securities transactions</t>
  </si>
  <si>
    <t xml:space="preserve">    Gain on valuatin of structured securities</t>
  </si>
  <si>
    <t xml:space="preserve">    Gain on redemption of structured securities</t>
  </si>
  <si>
    <t xml:space="preserve">  Gain on valuation of securities sold</t>
  </si>
  <si>
    <t xml:space="preserve">  Gain on structured securities sold</t>
  </si>
  <si>
    <t xml:space="preserve">    Gain on valuation of structured securities sold</t>
  </si>
  <si>
    <t xml:space="preserve">    Gain on redemption of structured securities sold</t>
  </si>
  <si>
    <t xml:space="preserve">  Gain on valuation of reserve for claims of customers' deposits-trust</t>
  </si>
  <si>
    <t xml:space="preserve">  Gain on derivatives transactions</t>
  </si>
  <si>
    <t xml:space="preserve">    Gain on futures transactions</t>
  </si>
  <si>
    <t xml:space="preserve">    Gain on Exchange trading options transactions</t>
  </si>
  <si>
    <t xml:space="preserve">    Gain on OTC derivatives transactions</t>
  </si>
  <si>
    <t xml:space="preserve">  Other operating income</t>
  </si>
  <si>
    <t xml:space="preserve">    Reversal of allowance for guarantees</t>
  </si>
  <si>
    <t>OPERATING  EXPENSES</t>
  </si>
  <si>
    <t xml:space="preserve">  Commissions expense</t>
  </si>
  <si>
    <t xml:space="preserve">    Trading commissions</t>
  </si>
  <si>
    <t xml:space="preserve">    Investment consultant fees</t>
  </si>
  <si>
    <t xml:space="preserve">    Other commissions</t>
  </si>
  <si>
    <t xml:space="preserve">  Interest expenses</t>
  </si>
  <si>
    <t xml:space="preserve">    Interest on borrowings from KSFC</t>
  </si>
  <si>
    <t xml:space="preserve">    Interest on customer's deposits</t>
  </si>
  <si>
    <t xml:space="preserve">    Interest on bonds sold under repurchase</t>
  </si>
  <si>
    <t xml:space="preserve">    Interest on call money</t>
  </si>
  <si>
    <t xml:space="preserve">    Interest on debentures</t>
  </si>
  <si>
    <t xml:space="preserve">  Loss on sales of trading securities</t>
  </si>
  <si>
    <t xml:space="preserve">    Loss on sales of stock</t>
  </si>
  <si>
    <t xml:space="preserve">    Loss on sales of debentures</t>
  </si>
  <si>
    <t xml:space="preserve">    Loss on sales of beneficiary certificates</t>
  </si>
  <si>
    <t xml:space="preserve">    Loss on redemption of trading securities</t>
  </si>
  <si>
    <t xml:space="preserve">  Loss on valuation of marketable securities</t>
  </si>
  <si>
    <t xml:space="preserve">    Loss on valuation of stock</t>
  </si>
  <si>
    <t xml:space="preserve">    Loss on valuation of debentures</t>
  </si>
  <si>
    <t xml:space="preserve">    Loss on valuation of beneficiary certificates</t>
  </si>
  <si>
    <t xml:space="preserve">  Loss on structured securities transaction</t>
  </si>
  <si>
    <t xml:space="preserve">    Loss on valuation of structured securities</t>
  </si>
  <si>
    <t xml:space="preserve">    Loss on redemption of structured securities</t>
  </si>
  <si>
    <t xml:space="preserve">  Loss on valuation of trading securities sold</t>
  </si>
  <si>
    <t xml:space="preserve">  Loss on structured securities transaction sold</t>
  </si>
  <si>
    <t xml:space="preserve">    Loss on valuation of structured securities sold</t>
  </si>
  <si>
    <t xml:space="preserve">    Loss on redemption of structured securities sold</t>
  </si>
  <si>
    <t xml:space="preserve">  Loss on derivatives transactions</t>
  </si>
  <si>
    <t xml:space="preserve">    Loss on futures transactions</t>
  </si>
  <si>
    <t xml:space="preserve">    Loss on exchange trading options transactions</t>
  </si>
  <si>
    <t xml:space="preserve">    Loss on OTC derivatives transactions</t>
  </si>
  <si>
    <t xml:space="preserve">  Selling and administrative expenses</t>
  </si>
  <si>
    <t xml:space="preserve">    Salary, Severance pay, other benefits</t>
  </si>
  <si>
    <t xml:space="preserve">    Computer system operations expenses</t>
  </si>
  <si>
    <t xml:space="preserve">    Rental expenses</t>
  </si>
  <si>
    <t xml:space="preserve">    Advertising expenses</t>
  </si>
  <si>
    <t xml:space="preserve">    Depreciation</t>
  </si>
  <si>
    <t xml:space="preserve">    Credit loss expense</t>
  </si>
  <si>
    <t xml:space="preserve">  Gain on disposition of tangible assets</t>
  </si>
  <si>
    <t xml:space="preserve">  Rental income</t>
  </si>
  <si>
    <t xml:space="preserve">  Gain on disposition of securities available for sale</t>
  </si>
  <si>
    <t xml:space="preserve">  Gain on equity method valuation</t>
  </si>
  <si>
    <t xml:space="preserve">  Gain on foreign currency transactions</t>
  </si>
  <si>
    <t xml:space="preserve">  Others</t>
  </si>
  <si>
    <t>NON - OPERATING EXPENSES</t>
  </si>
  <si>
    <t xml:space="preserve">  Loss on disposition of tangible assets</t>
  </si>
  <si>
    <t xml:space="preserve">  Loss on disposition of securities available for sale</t>
  </si>
  <si>
    <t xml:space="preserve">  Reduction loss on securities available for sale</t>
  </si>
  <si>
    <t xml:space="preserve">  Loss on foreign currency transactions</t>
  </si>
  <si>
    <t xml:space="preserve">  Loss on foreign exchanges translation</t>
  </si>
  <si>
    <t xml:space="preserve">  Donations</t>
  </si>
  <si>
    <t xml:space="preserve">ORDINARY INCOME </t>
  </si>
  <si>
    <t xml:space="preserve">  Gain on revovery of write-offs</t>
  </si>
  <si>
    <t xml:space="preserve">    Underwriting commissions </t>
  </si>
  <si>
    <t xml:space="preserve">    Interest on loans</t>
  </si>
  <si>
    <t xml:space="preserve">    Interest on bonds</t>
  </si>
  <si>
    <t xml:space="preserve">    Interest on negotiable commercial papers</t>
  </si>
  <si>
    <t xml:space="preserve">    Commissions on sale of structured securities</t>
  </si>
  <si>
    <t xml:space="preserve">  Other operating expense</t>
  </si>
</sst>
</file>

<file path=xl/styles.xml><?xml version="1.0" encoding="utf-8"?>
<styleSheet xmlns="http://schemas.openxmlformats.org/spreadsheetml/2006/main">
  <numFmts count="2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-&quot;_ ;_ @_ "/>
    <numFmt numFmtId="178" formatCode="#,##0_);\(#,##0\)"/>
    <numFmt numFmtId="179" formatCode="#,##0_);[Red]\(#,##0\)"/>
    <numFmt numFmtId="180" formatCode="0.0%"/>
    <numFmt numFmtId="181" formatCode="0.0_ "/>
    <numFmt numFmtId="182" formatCode="#,##0.0_ "/>
    <numFmt numFmtId="183" formatCode="#,##0,,\ "/>
    <numFmt numFmtId="184" formatCode="#,##0,,"/>
  </numFmts>
  <fonts count="10">
    <font>
      <sz val="11"/>
      <name val="돋움"/>
      <family val="0"/>
    </font>
    <font>
      <sz val="8"/>
      <name val="돋움"/>
      <family val="3"/>
    </font>
    <font>
      <sz val="9"/>
      <name val="바탕체"/>
      <family val="1"/>
    </font>
    <font>
      <b/>
      <sz val="9"/>
      <name val="바탕체"/>
      <family val="1"/>
    </font>
    <font>
      <u val="single"/>
      <sz val="8.25"/>
      <color indexed="12"/>
      <name val="돋움"/>
      <family val="3"/>
    </font>
    <font>
      <u val="single"/>
      <sz val="8.25"/>
      <color indexed="36"/>
      <name val="돋움"/>
      <family val="3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176" fontId="2" fillId="2" borderId="0" xfId="0" applyNumberFormat="1" applyFont="1" applyFill="1" applyAlignment="1">
      <alignment/>
    </xf>
    <xf numFmtId="176" fontId="2" fillId="2" borderId="0" xfId="0" applyNumberFormat="1" applyFont="1" applyFill="1" applyBorder="1" applyAlignment="1">
      <alignment/>
    </xf>
    <xf numFmtId="182" fontId="2" fillId="2" borderId="0" xfId="0" applyNumberFormat="1" applyFont="1" applyFill="1" applyAlignment="1">
      <alignment/>
    </xf>
    <xf numFmtId="182" fontId="2" fillId="2" borderId="1" xfId="0" applyNumberFormat="1" applyFont="1" applyFill="1" applyBorder="1" applyAlignment="1">
      <alignment/>
    </xf>
    <xf numFmtId="184" fontId="2" fillId="2" borderId="0" xfId="0" applyNumberFormat="1" applyFont="1" applyFill="1" applyAlignment="1">
      <alignment/>
    </xf>
    <xf numFmtId="184" fontId="2" fillId="2" borderId="2" xfId="0" applyNumberFormat="1" applyFont="1" applyFill="1" applyBorder="1" applyAlignment="1">
      <alignment/>
    </xf>
    <xf numFmtId="184" fontId="2" fillId="2" borderId="3" xfId="0" applyNumberFormat="1" applyFont="1" applyFill="1" applyBorder="1" applyAlignment="1">
      <alignment/>
    </xf>
    <xf numFmtId="184" fontId="2" fillId="2" borderId="0" xfId="0" applyNumberFormat="1" applyFont="1" applyFill="1" applyBorder="1" applyAlignment="1">
      <alignment/>
    </xf>
    <xf numFmtId="184" fontId="2" fillId="2" borderId="4" xfId="0" applyNumberFormat="1" applyFont="1" applyFill="1" applyBorder="1" applyAlignment="1">
      <alignment/>
    </xf>
    <xf numFmtId="182" fontId="2" fillId="2" borderId="4" xfId="0" applyNumberFormat="1" applyFont="1" applyFill="1" applyBorder="1" applyAlignment="1">
      <alignment/>
    </xf>
    <xf numFmtId="182" fontId="2" fillId="2" borderId="5" xfId="0" applyNumberFormat="1" applyFont="1" applyFill="1" applyBorder="1" applyAlignment="1">
      <alignment/>
    </xf>
    <xf numFmtId="182" fontId="2" fillId="2" borderId="0" xfId="0" applyNumberFormat="1" applyFont="1" applyFill="1" applyBorder="1" applyAlignment="1">
      <alignment/>
    </xf>
    <xf numFmtId="176" fontId="2" fillId="2" borderId="2" xfId="0" applyNumberFormat="1" applyFont="1" applyFill="1" applyBorder="1" applyAlignment="1">
      <alignment/>
    </xf>
    <xf numFmtId="182" fontId="2" fillId="2" borderId="2" xfId="0" applyNumberFormat="1" applyFont="1" applyFill="1" applyBorder="1" applyAlignment="1">
      <alignment/>
    </xf>
    <xf numFmtId="176" fontId="6" fillId="2" borderId="0" xfId="0" applyNumberFormat="1" applyFont="1" applyFill="1" applyAlignment="1">
      <alignment/>
    </xf>
    <xf numFmtId="184" fontId="6" fillId="2" borderId="0" xfId="0" applyNumberFormat="1" applyFont="1" applyFill="1" applyAlignment="1">
      <alignment/>
    </xf>
    <xf numFmtId="184" fontId="6" fillId="2" borderId="6" xfId="0" applyNumberFormat="1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184" fontId="6" fillId="2" borderId="8" xfId="0" applyNumberFormat="1" applyFont="1" applyFill="1" applyBorder="1" applyAlignment="1">
      <alignment/>
    </xf>
    <xf numFmtId="184" fontId="6" fillId="2" borderId="2" xfId="0" applyNumberFormat="1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184" fontId="6" fillId="2" borderId="11" xfId="0" applyNumberFormat="1" applyFont="1" applyFill="1" applyBorder="1" applyAlignment="1">
      <alignment/>
    </xf>
    <xf numFmtId="184" fontId="6" fillId="2" borderId="12" xfId="0" applyNumberFormat="1" applyFont="1" applyFill="1" applyBorder="1" applyAlignment="1">
      <alignment/>
    </xf>
    <xf numFmtId="184" fontId="6" fillId="2" borderId="5" xfId="0" applyNumberFormat="1" applyFont="1" applyFill="1" applyBorder="1" applyAlignment="1">
      <alignment/>
    </xf>
    <xf numFmtId="184" fontId="6" fillId="2" borderId="3" xfId="0" applyNumberFormat="1" applyFont="1" applyFill="1" applyBorder="1" applyAlignment="1">
      <alignment/>
    </xf>
    <xf numFmtId="184" fontId="6" fillId="3" borderId="4" xfId="0" applyNumberFormat="1" applyFont="1" applyFill="1" applyBorder="1" applyAlignment="1">
      <alignment/>
    </xf>
    <xf numFmtId="184" fontId="6" fillId="3" borderId="13" xfId="0" applyNumberFormat="1" applyFont="1" applyFill="1" applyBorder="1" applyAlignment="1">
      <alignment/>
    </xf>
    <xf numFmtId="184" fontId="6" fillId="3" borderId="14" xfId="0" applyNumberFormat="1" applyFont="1" applyFill="1" applyBorder="1" applyAlignment="1">
      <alignment/>
    </xf>
    <xf numFmtId="184" fontId="6" fillId="3" borderId="15" xfId="0" applyNumberFormat="1" applyFont="1" applyFill="1" applyBorder="1" applyAlignment="1">
      <alignment/>
    </xf>
    <xf numFmtId="176" fontId="7" fillId="2" borderId="7" xfId="0" applyNumberFormat="1" applyFont="1" applyFill="1" applyBorder="1" applyAlignment="1">
      <alignment/>
    </xf>
    <xf numFmtId="176" fontId="7" fillId="2" borderId="16" xfId="0" applyNumberFormat="1" applyFont="1" applyFill="1" applyBorder="1" applyAlignment="1">
      <alignment/>
    </xf>
    <xf numFmtId="176" fontId="7" fillId="2" borderId="7" xfId="0" applyNumberFormat="1" applyFont="1" applyFill="1" applyBorder="1" applyAlignment="1">
      <alignment/>
    </xf>
    <xf numFmtId="176" fontId="7" fillId="2" borderId="17" xfId="0" applyNumberFormat="1" applyFont="1" applyFill="1" applyBorder="1" applyAlignment="1">
      <alignment/>
    </xf>
    <xf numFmtId="176" fontId="7" fillId="2" borderId="9" xfId="0" applyNumberFormat="1" applyFont="1" applyFill="1" applyBorder="1" applyAlignment="1">
      <alignment/>
    </xf>
    <xf numFmtId="182" fontId="6" fillId="2" borderId="18" xfId="0" applyNumberFormat="1" applyFont="1" applyFill="1" applyBorder="1" applyAlignment="1">
      <alignment/>
    </xf>
    <xf numFmtId="176" fontId="6" fillId="2" borderId="7" xfId="0" applyNumberFormat="1" applyFont="1" applyFill="1" applyBorder="1" applyAlignment="1">
      <alignment/>
    </xf>
    <xf numFmtId="176" fontId="3" fillId="2" borderId="9" xfId="0" applyNumberFormat="1" applyFont="1" applyFill="1" applyBorder="1" applyAlignment="1">
      <alignment/>
    </xf>
    <xf numFmtId="182" fontId="6" fillId="2" borderId="6" xfId="0" applyNumberFormat="1" applyFont="1" applyFill="1" applyBorder="1" applyAlignment="1">
      <alignment/>
    </xf>
    <xf numFmtId="184" fontId="6" fillId="2" borderId="19" xfId="0" applyNumberFormat="1" applyFont="1" applyFill="1" applyBorder="1" applyAlignment="1">
      <alignment/>
    </xf>
    <xf numFmtId="0" fontId="9" fillId="2" borderId="20" xfId="21" applyFont="1" applyFill="1" applyBorder="1" applyAlignment="1">
      <alignment vertical="center"/>
      <protection/>
    </xf>
    <xf numFmtId="184" fontId="6" fillId="2" borderId="0" xfId="0" applyNumberFormat="1" applyFont="1" applyFill="1" applyBorder="1" applyAlignment="1">
      <alignment/>
    </xf>
    <xf numFmtId="184" fontId="6" fillId="0" borderId="0" xfId="0" applyNumberFormat="1" applyFont="1" applyFill="1" applyAlignment="1">
      <alignment/>
    </xf>
    <xf numFmtId="0" fontId="6" fillId="2" borderId="21" xfId="0" applyFont="1" applyFill="1" applyBorder="1" applyAlignment="1">
      <alignment/>
    </xf>
    <xf numFmtId="184" fontId="6" fillId="3" borderId="22" xfId="0" applyNumberFormat="1" applyFont="1" applyFill="1" applyBorder="1" applyAlignment="1">
      <alignment/>
    </xf>
    <xf numFmtId="184" fontId="6" fillId="2" borderId="23" xfId="0" applyNumberFormat="1" applyFont="1" applyFill="1" applyBorder="1" applyAlignment="1">
      <alignment/>
    </xf>
    <xf numFmtId="182" fontId="6" fillId="2" borderId="24" xfId="0" applyNumberFormat="1" applyFont="1" applyFill="1" applyBorder="1" applyAlignment="1">
      <alignment/>
    </xf>
    <xf numFmtId="182" fontId="6" fillId="2" borderId="25" xfId="0" applyNumberFormat="1" applyFont="1" applyFill="1" applyBorder="1" applyAlignment="1">
      <alignment/>
    </xf>
    <xf numFmtId="184" fontId="6" fillId="2" borderId="4" xfId="0" applyNumberFormat="1" applyFont="1" applyFill="1" applyBorder="1" applyAlignment="1">
      <alignment/>
    </xf>
    <xf numFmtId="182" fontId="6" fillId="2" borderId="4" xfId="0" applyNumberFormat="1" applyFont="1" applyFill="1" applyBorder="1" applyAlignment="1">
      <alignment/>
    </xf>
    <xf numFmtId="182" fontId="6" fillId="2" borderId="0" xfId="0" applyNumberFormat="1" applyFont="1" applyFill="1" applyAlignment="1">
      <alignment/>
    </xf>
    <xf numFmtId="184" fontId="6" fillId="3" borderId="26" xfId="0" applyNumberFormat="1" applyFont="1" applyFill="1" applyBorder="1" applyAlignment="1">
      <alignment/>
    </xf>
    <xf numFmtId="182" fontId="6" fillId="2" borderId="27" xfId="0" applyNumberFormat="1" applyFont="1" applyFill="1" applyBorder="1" applyAlignment="1">
      <alignment/>
    </xf>
    <xf numFmtId="182" fontId="6" fillId="2" borderId="28" xfId="0" applyNumberFormat="1" applyFont="1" applyFill="1" applyBorder="1" applyAlignment="1">
      <alignment/>
    </xf>
    <xf numFmtId="0" fontId="7" fillId="2" borderId="29" xfId="0" applyFont="1" applyFill="1" applyBorder="1" applyAlignment="1">
      <alignment/>
    </xf>
    <xf numFmtId="184" fontId="6" fillId="3" borderId="30" xfId="0" applyNumberFormat="1" applyFont="1" applyFill="1" applyBorder="1" applyAlignment="1">
      <alignment/>
    </xf>
    <xf numFmtId="184" fontId="6" fillId="2" borderId="31" xfId="0" applyNumberFormat="1" applyFont="1" applyFill="1" applyBorder="1" applyAlignment="1">
      <alignment/>
    </xf>
    <xf numFmtId="182" fontId="6" fillId="2" borderId="32" xfId="0" applyNumberFormat="1" applyFont="1" applyFill="1" applyBorder="1" applyAlignment="1">
      <alignment/>
    </xf>
    <xf numFmtId="182" fontId="6" fillId="2" borderId="33" xfId="0" applyNumberFormat="1" applyFont="1" applyFill="1" applyBorder="1" applyAlignment="1">
      <alignment/>
    </xf>
    <xf numFmtId="176" fontId="6" fillId="2" borderId="21" xfId="0" applyNumberFormat="1" applyFont="1" applyFill="1" applyBorder="1" applyAlignment="1">
      <alignment/>
    </xf>
    <xf numFmtId="182" fontId="6" fillId="2" borderId="34" xfId="0" applyNumberFormat="1" applyFont="1" applyFill="1" applyBorder="1" applyAlignment="1">
      <alignment/>
    </xf>
    <xf numFmtId="184" fontId="6" fillId="2" borderId="35" xfId="0" applyNumberFormat="1" applyFont="1" applyFill="1" applyBorder="1" applyAlignment="1">
      <alignment/>
    </xf>
    <xf numFmtId="182" fontId="6" fillId="2" borderId="36" xfId="0" applyNumberFormat="1" applyFont="1" applyFill="1" applyBorder="1" applyAlignment="1">
      <alignment/>
    </xf>
    <xf numFmtId="182" fontId="6" fillId="2" borderId="5" xfId="0" applyNumberFormat="1" applyFont="1" applyFill="1" applyBorder="1" applyAlignment="1">
      <alignment/>
    </xf>
    <xf numFmtId="182" fontId="6" fillId="2" borderId="1" xfId="0" applyNumberFormat="1" applyFont="1" applyFill="1" applyBorder="1" applyAlignment="1">
      <alignment/>
    </xf>
    <xf numFmtId="176" fontId="7" fillId="2" borderId="10" xfId="0" applyNumberFormat="1" applyFont="1" applyFill="1" applyBorder="1" applyAlignment="1">
      <alignment/>
    </xf>
    <xf numFmtId="176" fontId="6" fillId="2" borderId="0" xfId="0" applyNumberFormat="1" applyFont="1" applyFill="1" applyAlignment="1">
      <alignment horizontal="center"/>
    </xf>
    <xf numFmtId="184" fontId="6" fillId="3" borderId="37" xfId="0" applyNumberFormat="1" applyFont="1" applyFill="1" applyBorder="1" applyAlignment="1">
      <alignment/>
    </xf>
    <xf numFmtId="184" fontId="2" fillId="3" borderId="38" xfId="0" applyNumberFormat="1" applyFont="1" applyFill="1" applyBorder="1" applyAlignment="1">
      <alignment/>
    </xf>
    <xf numFmtId="176" fontId="7" fillId="2" borderId="39" xfId="0" applyNumberFormat="1" applyFont="1" applyFill="1" applyBorder="1" applyAlignment="1">
      <alignment horizontal="center" vertical="center"/>
    </xf>
    <xf numFmtId="176" fontId="7" fillId="2" borderId="16" xfId="0" applyNumberFormat="1" applyFont="1" applyFill="1" applyBorder="1" applyAlignment="1">
      <alignment horizontal="center" vertical="center"/>
    </xf>
    <xf numFmtId="176" fontId="8" fillId="2" borderId="0" xfId="0" applyNumberFormat="1" applyFont="1" applyFill="1" applyAlignment="1">
      <alignment horizontal="center"/>
    </xf>
    <xf numFmtId="176" fontId="6" fillId="2" borderId="0" xfId="0" applyNumberFormat="1" applyFont="1" applyFill="1" applyAlignment="1">
      <alignment horizontal="center"/>
    </xf>
    <xf numFmtId="184" fontId="7" fillId="3" borderId="40" xfId="0" applyNumberFormat="1" applyFont="1" applyFill="1" applyBorder="1" applyAlignment="1">
      <alignment horizontal="center" vertical="center"/>
    </xf>
    <xf numFmtId="184" fontId="7" fillId="3" borderId="13" xfId="0" applyNumberFormat="1" applyFont="1" applyFill="1" applyBorder="1" applyAlignment="1">
      <alignment horizontal="center" vertical="center"/>
    </xf>
    <xf numFmtId="184" fontId="7" fillId="2" borderId="41" xfId="0" applyNumberFormat="1" applyFont="1" applyFill="1" applyBorder="1" applyAlignment="1">
      <alignment horizontal="center" vertical="center"/>
    </xf>
    <xf numFmtId="184" fontId="7" fillId="2" borderId="8" xfId="0" applyNumberFormat="1" applyFont="1" applyFill="1" applyBorder="1" applyAlignment="1">
      <alignment horizontal="center" vertical="center"/>
    </xf>
    <xf numFmtId="184" fontId="7" fillId="2" borderId="42" xfId="0" applyNumberFormat="1" applyFont="1" applyFill="1" applyBorder="1" applyAlignment="1">
      <alignment horizontal="center" vertical="center"/>
    </xf>
    <xf numFmtId="184" fontId="7" fillId="2" borderId="43" xfId="0" applyNumberFormat="1" applyFont="1" applyFill="1" applyBorder="1" applyAlignment="1">
      <alignment horizontal="center" vertical="center"/>
    </xf>
    <xf numFmtId="176" fontId="6" fillId="2" borderId="39" xfId="0" applyNumberFormat="1" applyFont="1" applyFill="1" applyBorder="1" applyAlignment="1">
      <alignment horizontal="center" vertical="center"/>
    </xf>
    <xf numFmtId="176" fontId="6" fillId="2" borderId="16" xfId="0" applyNumberFormat="1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/>
    </xf>
    <xf numFmtId="182" fontId="7" fillId="2" borderId="41" xfId="0" applyNumberFormat="1" applyFont="1" applyFill="1" applyBorder="1" applyAlignment="1">
      <alignment horizontal="center" vertical="center"/>
    </xf>
    <xf numFmtId="182" fontId="7" fillId="2" borderId="8" xfId="0" applyNumberFormat="1" applyFont="1" applyFill="1" applyBorder="1" applyAlignment="1">
      <alignment horizontal="center" vertical="center"/>
    </xf>
    <xf numFmtId="182" fontId="7" fillId="2" borderId="42" xfId="0" applyNumberFormat="1" applyFont="1" applyFill="1" applyBorder="1" applyAlignment="1">
      <alignment horizontal="center" vertical="center"/>
    </xf>
    <xf numFmtId="182" fontId="7" fillId="2" borderId="43" xfId="0" applyNumberFormat="1" applyFont="1" applyFill="1" applyBorder="1" applyAlignment="1">
      <alignment horizontal="center" vertical="center"/>
    </xf>
    <xf numFmtId="49" fontId="7" fillId="2" borderId="42" xfId="0" applyNumberFormat="1" applyFont="1" applyFill="1" applyBorder="1" applyAlignment="1">
      <alignment horizontal="center" vertical="center"/>
    </xf>
    <xf numFmtId="49" fontId="7" fillId="2" borderId="43" xfId="0" applyNumberFormat="1" applyFont="1" applyFill="1" applyBorder="1" applyAlignment="1">
      <alignment horizontal="center" vertical="center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center" vertical="center"/>
    </xf>
    <xf numFmtId="184" fontId="7" fillId="3" borderId="44" xfId="0" applyNumberFormat="1" applyFont="1" applyFill="1" applyBorder="1" applyAlignment="1">
      <alignment horizontal="center" vertical="center"/>
    </xf>
    <xf numFmtId="184" fontId="7" fillId="3" borderId="45" xfId="0" applyNumberFormat="1" applyFont="1" applyFill="1" applyBorder="1" applyAlignment="1">
      <alignment horizontal="center" vertical="center"/>
    </xf>
    <xf numFmtId="49" fontId="7" fillId="2" borderId="41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DWS_FY2001_SA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7</xdr:row>
      <xdr:rowOff>66675</xdr:rowOff>
    </xdr:from>
    <xdr:to>
      <xdr:col>0</xdr:col>
      <xdr:colOff>2038350</xdr:colOff>
      <xdr:row>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57300"/>
          <a:ext cx="2019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6</xdr:row>
      <xdr:rowOff>57150</xdr:rowOff>
    </xdr:from>
    <xdr:to>
      <xdr:col>0</xdr:col>
      <xdr:colOff>2066925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57275"/>
          <a:ext cx="2019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7</xdr:row>
      <xdr:rowOff>123825</xdr:rowOff>
    </xdr:from>
    <xdr:to>
      <xdr:col>0</xdr:col>
      <xdr:colOff>2047875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95400"/>
          <a:ext cx="2019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9"/>
  <sheetViews>
    <sheetView tabSelected="1" view="pageBreakPreview" zoomScaleSheetLayoutView="100" workbookViewId="0" topLeftCell="A1">
      <selection activeCell="A1" sqref="A1"/>
    </sheetView>
  </sheetViews>
  <sheetFormatPr defaultColWidth="8.88671875" defaultRowHeight="13.5"/>
  <cols>
    <col min="1" max="1" width="32.4453125" style="15" bestFit="1" customWidth="1"/>
    <col min="2" max="2" width="13.77734375" style="16" customWidth="1"/>
    <col min="3" max="3" width="12.77734375" style="16" customWidth="1"/>
    <col min="4" max="4" width="13.6640625" style="16" customWidth="1"/>
    <col min="5" max="5" width="13.6640625" style="15" bestFit="1" customWidth="1"/>
    <col min="6" max="16384" width="8.88671875" style="15" customWidth="1"/>
  </cols>
  <sheetData>
    <row r="2" spans="1:4" ht="20.25">
      <c r="A2" s="73" t="s">
        <v>1</v>
      </c>
      <c r="B2" s="73"/>
      <c r="C2" s="73"/>
      <c r="D2" s="73"/>
    </row>
    <row r="4" spans="1:4" ht="12">
      <c r="A4" s="74" t="s">
        <v>36</v>
      </c>
      <c r="B4" s="74"/>
      <c r="C4" s="74"/>
      <c r="D4" s="74"/>
    </row>
    <row r="5" spans="1:4" ht="12">
      <c r="A5" s="74" t="s">
        <v>37</v>
      </c>
      <c r="B5" s="74"/>
      <c r="C5" s="74"/>
      <c r="D5" s="74"/>
    </row>
    <row r="6" spans="1:4" ht="12">
      <c r="A6" s="74" t="s">
        <v>38</v>
      </c>
      <c r="B6" s="74"/>
      <c r="C6" s="74"/>
      <c r="D6" s="74"/>
    </row>
    <row r="7" spans="1:4" ht="12">
      <c r="A7" s="68"/>
      <c r="B7" s="68"/>
      <c r="C7" s="68"/>
      <c r="D7" s="68"/>
    </row>
    <row r="8" spans="1:4" ht="12">
      <c r="A8" s="68"/>
      <c r="B8" s="68"/>
      <c r="C8" s="68"/>
      <c r="D8" s="68"/>
    </row>
    <row r="9" ht="12.75" thickBot="1"/>
    <row r="10" spans="1:4" ht="12">
      <c r="A10" s="71" t="s">
        <v>39</v>
      </c>
      <c r="B10" s="75" t="s">
        <v>40</v>
      </c>
      <c r="C10" s="77" t="s">
        <v>0</v>
      </c>
      <c r="D10" s="79" t="s">
        <v>41</v>
      </c>
    </row>
    <row r="11" spans="1:4" ht="14.25" customHeight="1" thickBot="1">
      <c r="A11" s="72"/>
      <c r="B11" s="76"/>
      <c r="C11" s="78"/>
      <c r="D11" s="80"/>
    </row>
    <row r="12" spans="1:3" ht="12">
      <c r="A12" s="32" t="s">
        <v>42</v>
      </c>
      <c r="B12" s="28"/>
      <c r="C12" s="17"/>
    </row>
    <row r="13" spans="1:4" ht="12">
      <c r="A13" s="19" t="s">
        <v>4</v>
      </c>
      <c r="B13" s="28">
        <v>5275269313450</v>
      </c>
      <c r="C13" s="17">
        <v>4157204545371</v>
      </c>
      <c r="D13" s="16">
        <v>3476067899586</v>
      </c>
    </row>
    <row r="14" spans="1:4" ht="12">
      <c r="A14" s="19" t="s">
        <v>5</v>
      </c>
      <c r="B14" s="28">
        <v>79390837712</v>
      </c>
      <c r="C14" s="17">
        <v>136154411608</v>
      </c>
      <c r="D14" s="16">
        <v>335114772846</v>
      </c>
    </row>
    <row r="15" spans="1:4" ht="12">
      <c r="A15" s="19" t="s">
        <v>6</v>
      </c>
      <c r="B15" s="28">
        <v>1265269594260</v>
      </c>
      <c r="C15" s="17">
        <v>1095654662507</v>
      </c>
      <c r="D15" s="16">
        <v>1037886904896</v>
      </c>
    </row>
    <row r="16" spans="1:4" ht="12">
      <c r="A16" s="19" t="s">
        <v>7</v>
      </c>
      <c r="B16" s="28">
        <v>2496456760645</v>
      </c>
      <c r="C16" s="17">
        <v>2028698954114</v>
      </c>
      <c r="D16" s="16">
        <v>1727689151621</v>
      </c>
    </row>
    <row r="17" spans="1:4" ht="12">
      <c r="A17" s="19" t="s">
        <v>8</v>
      </c>
      <c r="B17" s="28">
        <v>652326651210</v>
      </c>
      <c r="C17" s="17">
        <v>572116842629</v>
      </c>
      <c r="D17" s="16">
        <v>61461625732</v>
      </c>
    </row>
    <row r="18" spans="1:4" ht="12">
      <c r="A18" s="19" t="s">
        <v>9</v>
      </c>
      <c r="B18" s="28">
        <v>18270000</v>
      </c>
      <c r="C18" s="17">
        <v>0</v>
      </c>
      <c r="D18" s="16">
        <v>37175000</v>
      </c>
    </row>
    <row r="19" spans="1:4" ht="12">
      <c r="A19" s="19" t="s">
        <v>10</v>
      </c>
      <c r="B19" s="28">
        <v>390077243216</v>
      </c>
      <c r="C19" s="17">
        <v>147571538314</v>
      </c>
      <c r="D19" s="16">
        <v>80111935024</v>
      </c>
    </row>
    <row r="20" spans="1:4" ht="12">
      <c r="A20" s="19" t="s">
        <v>11</v>
      </c>
      <c r="B20" s="28">
        <v>413599569969</v>
      </c>
      <c r="C20" s="17">
        <v>199799326004</v>
      </c>
      <c r="D20" s="16">
        <v>254759302520</v>
      </c>
    </row>
    <row r="21" spans="1:4" ht="12">
      <c r="A21" s="19" t="s">
        <v>12</v>
      </c>
      <c r="B21" s="28">
        <v>21869613562</v>
      </c>
      <c r="C21" s="17">
        <v>22791189805</v>
      </c>
      <c r="D21" s="16">
        <v>20992968053</v>
      </c>
    </row>
    <row r="22" spans="1:4" ht="12">
      <c r="A22" s="19" t="s">
        <v>13</v>
      </c>
      <c r="B22" s="28">
        <v>915222197680</v>
      </c>
      <c r="C22" s="17">
        <v>891086035953</v>
      </c>
      <c r="D22" s="16">
        <v>846151746778</v>
      </c>
    </row>
    <row r="23" spans="1:4" ht="12">
      <c r="A23" s="19" t="s">
        <v>14</v>
      </c>
      <c r="B23" s="28">
        <v>533430884369</v>
      </c>
      <c r="C23" s="17">
        <v>505101951440</v>
      </c>
      <c r="D23" s="16">
        <v>440195738458</v>
      </c>
    </row>
    <row r="24" spans="1:4" ht="12">
      <c r="A24" s="19" t="s">
        <v>15</v>
      </c>
      <c r="B24" s="28">
        <v>107254487546</v>
      </c>
      <c r="C24" s="17">
        <v>109773430696</v>
      </c>
      <c r="D24" s="16">
        <v>111338664637</v>
      </c>
    </row>
    <row r="25" spans="1:4" ht="12">
      <c r="A25" s="19" t="s">
        <v>16</v>
      </c>
      <c r="B25" s="28">
        <v>248107982223</v>
      </c>
      <c r="C25" s="17">
        <v>249434268534</v>
      </c>
      <c r="D25" s="16">
        <v>259952050977</v>
      </c>
    </row>
    <row r="26" spans="1:4" ht="12">
      <c r="A26" s="19" t="s">
        <v>17</v>
      </c>
      <c r="B26" s="28">
        <v>26428843542</v>
      </c>
      <c r="C26" s="17">
        <v>26776385283</v>
      </c>
      <c r="D26" s="16">
        <v>34665292706</v>
      </c>
    </row>
    <row r="27" spans="1:4" ht="12.75" thickBot="1">
      <c r="A27" s="33" t="s">
        <v>43</v>
      </c>
      <c r="B27" s="29">
        <v>6190491511130</v>
      </c>
      <c r="C27" s="20">
        <v>5048290581324</v>
      </c>
      <c r="D27" s="21">
        <v>4322219646364</v>
      </c>
    </row>
    <row r="28" spans="1:3" ht="12">
      <c r="A28" s="34" t="s">
        <v>44</v>
      </c>
      <c r="B28" s="28"/>
      <c r="C28" s="17"/>
    </row>
    <row r="29" spans="1:4" ht="12">
      <c r="A29" s="19" t="s">
        <v>18</v>
      </c>
      <c r="B29" s="28">
        <v>4593310237311</v>
      </c>
      <c r="C29" s="17">
        <v>3517911226587</v>
      </c>
      <c r="D29" s="16">
        <v>3045529200632</v>
      </c>
    </row>
    <row r="30" spans="1:4" ht="12">
      <c r="A30" s="19" t="s">
        <v>19</v>
      </c>
      <c r="B30" s="28">
        <v>75000000000</v>
      </c>
      <c r="C30" s="17">
        <v>20000000000</v>
      </c>
      <c r="D30" s="16">
        <v>0</v>
      </c>
    </row>
    <row r="31" spans="1:4" ht="12">
      <c r="A31" s="19" t="s">
        <v>20</v>
      </c>
      <c r="B31" s="28">
        <v>1372506971472</v>
      </c>
      <c r="C31" s="17">
        <v>1036485873779</v>
      </c>
      <c r="D31" s="16">
        <v>862218668952</v>
      </c>
    </row>
    <row r="32" spans="1:4" ht="12">
      <c r="A32" s="19" t="s">
        <v>21</v>
      </c>
      <c r="B32" s="28">
        <v>1274823875786</v>
      </c>
      <c r="C32" s="17">
        <v>1144951548328</v>
      </c>
      <c r="D32" s="16">
        <v>991476552495</v>
      </c>
    </row>
    <row r="33" spans="1:4" ht="12">
      <c r="A33" s="19" t="s">
        <v>22</v>
      </c>
      <c r="B33" s="28">
        <v>32540878000</v>
      </c>
      <c r="C33" s="17">
        <v>3754707150</v>
      </c>
      <c r="D33" s="16">
        <v>2972429240</v>
      </c>
    </row>
    <row r="34" spans="1:4" ht="12">
      <c r="A34" s="19" t="s">
        <v>23</v>
      </c>
      <c r="B34" s="28">
        <v>1024656558887</v>
      </c>
      <c r="C34" s="17">
        <v>868682705706</v>
      </c>
      <c r="D34" s="16">
        <v>196043255631</v>
      </c>
    </row>
    <row r="35" spans="1:4" ht="12">
      <c r="A35" s="19" t="s">
        <v>24</v>
      </c>
      <c r="B35" s="28">
        <v>42541000</v>
      </c>
      <c r="C35" s="17">
        <v>10560000</v>
      </c>
      <c r="D35" s="16">
        <v>510720000</v>
      </c>
    </row>
    <row r="36" spans="1:4" ht="12">
      <c r="A36" s="19" t="s">
        <v>25</v>
      </c>
      <c r="B36" s="28">
        <v>813739412166</v>
      </c>
      <c r="C36" s="17">
        <v>444025831624</v>
      </c>
      <c r="D36" s="16">
        <v>992307574314</v>
      </c>
    </row>
    <row r="37" spans="1:4" ht="12">
      <c r="A37" s="19" t="s">
        <v>26</v>
      </c>
      <c r="B37" s="28">
        <v>239411248542</v>
      </c>
      <c r="C37" s="17">
        <v>236946321738</v>
      </c>
      <c r="D37" s="16">
        <v>33714087003</v>
      </c>
    </row>
    <row r="38" spans="1:4" ht="12">
      <c r="A38" s="19" t="s">
        <v>27</v>
      </c>
      <c r="B38" s="28">
        <v>1000000000</v>
      </c>
      <c r="C38" s="17">
        <v>1000000000</v>
      </c>
      <c r="D38" s="16">
        <v>0</v>
      </c>
    </row>
    <row r="39" spans="1:4" ht="12">
      <c r="A39" s="19" t="s">
        <v>28</v>
      </c>
      <c r="B39" s="28">
        <v>0</v>
      </c>
      <c r="C39" s="17">
        <v>0</v>
      </c>
      <c r="D39" s="16">
        <v>0</v>
      </c>
    </row>
    <row r="40" spans="1:4" ht="12">
      <c r="A40" s="19" t="s">
        <v>29</v>
      </c>
      <c r="B40" s="28">
        <v>38411248542</v>
      </c>
      <c r="C40" s="17">
        <v>35946321738</v>
      </c>
      <c r="D40" s="16">
        <v>33714087003</v>
      </c>
    </row>
    <row r="41" spans="1:4" ht="12">
      <c r="A41" s="19" t="s">
        <v>30</v>
      </c>
      <c r="B41" s="28">
        <v>200000000000</v>
      </c>
      <c r="C41" s="17">
        <v>200000000000</v>
      </c>
      <c r="D41" s="16">
        <v>0</v>
      </c>
    </row>
    <row r="42" spans="1:4" ht="12.75" thickBot="1">
      <c r="A42" s="33" t="s">
        <v>45</v>
      </c>
      <c r="B42" s="29">
        <v>4832721485853</v>
      </c>
      <c r="C42" s="20">
        <v>3754857548325</v>
      </c>
      <c r="D42" s="21">
        <v>3079243287635</v>
      </c>
    </row>
    <row r="43" spans="1:3" ht="12">
      <c r="A43" s="18" t="s">
        <v>31</v>
      </c>
      <c r="B43" s="28"/>
      <c r="C43" s="17"/>
    </row>
    <row r="44" spans="1:4" ht="12">
      <c r="A44" s="19" t="s">
        <v>32</v>
      </c>
      <c r="B44" s="28">
        <v>1020883205000</v>
      </c>
      <c r="C44" s="17">
        <v>1020883205000</v>
      </c>
      <c r="D44" s="16">
        <v>1020883205000</v>
      </c>
    </row>
    <row r="45" spans="1:4" ht="12">
      <c r="A45" s="19" t="s">
        <v>33</v>
      </c>
      <c r="B45" s="28">
        <v>250723794067</v>
      </c>
      <c r="C45" s="17">
        <v>250723794067</v>
      </c>
      <c r="D45" s="16">
        <v>250723794067</v>
      </c>
    </row>
    <row r="46" spans="1:4" ht="12">
      <c r="A46" s="19" t="s">
        <v>34</v>
      </c>
      <c r="B46" s="28">
        <v>92656538279</v>
      </c>
      <c r="C46" s="17">
        <v>49613559460</v>
      </c>
      <c r="D46" s="16">
        <v>207243940579</v>
      </c>
    </row>
    <row r="47" spans="1:4" ht="12">
      <c r="A47" s="19" t="s">
        <v>35</v>
      </c>
      <c r="B47" s="28">
        <v>-6493512069</v>
      </c>
      <c r="C47" s="17">
        <v>-27787525528</v>
      </c>
      <c r="D47" s="16">
        <v>-235874580917</v>
      </c>
    </row>
    <row r="48" spans="1:4" ht="12.75" thickBot="1">
      <c r="A48" s="35" t="s">
        <v>46</v>
      </c>
      <c r="B48" s="30">
        <v>1357770025277</v>
      </c>
      <c r="C48" s="24">
        <v>1293433032999</v>
      </c>
      <c r="D48" s="25">
        <v>1242976358729</v>
      </c>
    </row>
    <row r="49" spans="1:4" ht="13.5" thickBot="1" thickTop="1">
      <c r="A49" s="36" t="s">
        <v>47</v>
      </c>
      <c r="B49" s="31">
        <v>6190491511130</v>
      </c>
      <c r="C49" s="26">
        <v>5048290581324</v>
      </c>
      <c r="D49" s="27">
        <v>4322219646364</v>
      </c>
    </row>
  </sheetData>
  <mergeCells count="8">
    <mergeCell ref="A10:A11"/>
    <mergeCell ref="A2:D2"/>
    <mergeCell ref="A4:D4"/>
    <mergeCell ref="A5:D5"/>
    <mergeCell ref="A6:D6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7"/>
  <sheetViews>
    <sheetView view="pageBreakPreview" zoomScaleSheetLayoutView="100" workbookViewId="0" topLeftCell="A1">
      <selection activeCell="A1" sqref="A1"/>
    </sheetView>
  </sheetViews>
  <sheetFormatPr defaultColWidth="8.88671875" defaultRowHeight="13.5"/>
  <cols>
    <col min="1" max="1" width="41.99609375" style="1" customWidth="1"/>
    <col min="2" max="2" width="13.77734375" style="9" customWidth="1"/>
    <col min="3" max="3" width="16.3359375" style="5" customWidth="1"/>
    <col min="4" max="4" width="8.4453125" style="10" customWidth="1"/>
    <col min="5" max="5" width="13.3359375" style="5" customWidth="1"/>
    <col min="6" max="6" width="7.6640625" style="3" customWidth="1"/>
    <col min="7" max="7" width="14.21484375" style="1" bestFit="1" customWidth="1"/>
    <col min="8" max="16384" width="8.88671875" style="1" customWidth="1"/>
  </cols>
  <sheetData>
    <row r="1" spans="1:6" ht="11.25">
      <c r="A1" s="2"/>
      <c r="B1" s="8"/>
      <c r="C1" s="8"/>
      <c r="D1" s="12"/>
      <c r="E1" s="8"/>
      <c r="F1" s="12"/>
    </row>
    <row r="2" spans="1:6" ht="20.25">
      <c r="A2" s="83" t="s">
        <v>71</v>
      </c>
      <c r="B2" s="83"/>
      <c r="C2" s="83"/>
      <c r="D2" s="83"/>
      <c r="E2" s="83"/>
      <c r="F2" s="83"/>
    </row>
    <row r="3" spans="1:6" ht="11.25">
      <c r="A3" s="2"/>
      <c r="B3" s="8"/>
      <c r="C3" s="8"/>
      <c r="D3" s="12"/>
      <c r="E3" s="8"/>
      <c r="F3" s="12"/>
    </row>
    <row r="4" spans="1:6" ht="12">
      <c r="A4" s="74" t="s">
        <v>53</v>
      </c>
      <c r="B4" s="74"/>
      <c r="C4" s="74"/>
      <c r="D4" s="74"/>
      <c r="E4" s="74"/>
      <c r="F4" s="74"/>
    </row>
    <row r="5" spans="1:6" ht="12">
      <c r="A5" s="74" t="s">
        <v>54</v>
      </c>
      <c r="B5" s="74"/>
      <c r="C5" s="74"/>
      <c r="D5" s="74"/>
      <c r="E5" s="74"/>
      <c r="F5" s="74"/>
    </row>
    <row r="6" spans="1:6" ht="12">
      <c r="A6" s="74" t="s">
        <v>55</v>
      </c>
      <c r="B6" s="74"/>
      <c r="C6" s="74"/>
      <c r="D6" s="74"/>
      <c r="E6" s="74"/>
      <c r="F6" s="74"/>
    </row>
    <row r="7" spans="1:6" ht="11.25">
      <c r="A7" s="2"/>
      <c r="B7" s="8"/>
      <c r="C7" s="8"/>
      <c r="D7" s="12"/>
      <c r="E7" s="8"/>
      <c r="F7" s="12"/>
    </row>
    <row r="8" spans="1:6" ht="12" thickBot="1">
      <c r="A8" s="13"/>
      <c r="B8" s="6"/>
      <c r="C8" s="6"/>
      <c r="D8" s="14"/>
      <c r="E8" s="6"/>
      <c r="F8" s="14"/>
    </row>
    <row r="9" spans="1:6" ht="11.25">
      <c r="A9" s="81" t="s">
        <v>72</v>
      </c>
      <c r="B9" s="75" t="s">
        <v>2</v>
      </c>
      <c r="C9" s="77" t="s">
        <v>50</v>
      </c>
      <c r="D9" s="84" t="s">
        <v>73</v>
      </c>
      <c r="E9" s="77" t="s">
        <v>3</v>
      </c>
      <c r="F9" s="86" t="s">
        <v>74</v>
      </c>
    </row>
    <row r="10" spans="1:6" ht="14.25" customHeight="1" thickBot="1">
      <c r="A10" s="82"/>
      <c r="B10" s="76"/>
      <c r="C10" s="78"/>
      <c r="D10" s="85"/>
      <c r="E10" s="78"/>
      <c r="F10" s="87"/>
    </row>
    <row r="11" spans="1:6" ht="12">
      <c r="A11" s="18" t="s">
        <v>84</v>
      </c>
      <c r="B11" s="28">
        <v>270803039738</v>
      </c>
      <c r="C11" s="43">
        <v>270041063083</v>
      </c>
      <c r="D11" s="40">
        <f>((B11/C11)-1)*100</f>
        <v>0.2821706618618247</v>
      </c>
      <c r="E11" s="43">
        <v>176639819562</v>
      </c>
      <c r="F11" s="37">
        <f>((B11/E11)-1)*100</f>
        <v>53.30803689082633</v>
      </c>
    </row>
    <row r="12" spans="1:6" ht="12">
      <c r="A12" s="19" t="s">
        <v>85</v>
      </c>
      <c r="B12" s="28">
        <v>102559848856</v>
      </c>
      <c r="C12" s="16">
        <v>99626141644</v>
      </c>
      <c r="D12" s="40">
        <f aca="true" t="shared" si="0" ref="D12:D68">((B12/C12)-1)*100</f>
        <v>2.9447162798728055</v>
      </c>
      <c r="E12" s="16">
        <v>70531537677</v>
      </c>
      <c r="F12" s="37">
        <f aca="true" t="shared" si="1" ref="F12:F68">((B12/E12)-1)*100</f>
        <v>45.40991481806908</v>
      </c>
    </row>
    <row r="13" spans="1:6" ht="12">
      <c r="A13" s="19" t="s">
        <v>86</v>
      </c>
      <c r="B13" s="28">
        <v>75764595957</v>
      </c>
      <c r="C13" s="16">
        <v>88618868282</v>
      </c>
      <c r="D13" s="40">
        <f t="shared" si="0"/>
        <v>-14.505119027356074</v>
      </c>
      <c r="E13" s="16">
        <v>56227954145</v>
      </c>
      <c r="F13" s="37">
        <f t="shared" si="1"/>
        <v>34.74542531214835</v>
      </c>
    </row>
    <row r="14" spans="1:6" ht="12">
      <c r="A14" s="19" t="s">
        <v>174</v>
      </c>
      <c r="B14" s="28">
        <v>5305859978</v>
      </c>
      <c r="C14" s="16">
        <v>5944286094</v>
      </c>
      <c r="D14" s="40">
        <f t="shared" si="0"/>
        <v>-10.740164687638599</v>
      </c>
      <c r="E14" s="16">
        <v>7840465679</v>
      </c>
      <c r="F14" s="37">
        <f t="shared" si="1"/>
        <v>-32.327234181876705</v>
      </c>
    </row>
    <row r="15" spans="1:6" ht="12">
      <c r="A15" s="19" t="s">
        <v>87</v>
      </c>
      <c r="B15" s="28">
        <v>2897806069</v>
      </c>
      <c r="C15" s="16">
        <v>2907046364</v>
      </c>
      <c r="D15" s="40">
        <f t="shared" si="0"/>
        <v>-0.3178585355372743</v>
      </c>
      <c r="E15" s="16">
        <v>2960518019</v>
      </c>
      <c r="F15" s="37">
        <f t="shared" si="1"/>
        <v>-2.118276247519102</v>
      </c>
    </row>
    <row r="16" spans="1:6" ht="12">
      <c r="A16" s="19" t="s">
        <v>88</v>
      </c>
      <c r="B16" s="28">
        <v>1607070653</v>
      </c>
      <c r="C16" s="16">
        <v>1184596417</v>
      </c>
      <c r="D16" s="40">
        <f t="shared" si="0"/>
        <v>35.66398057069253</v>
      </c>
      <c r="E16" s="16">
        <v>1928120482</v>
      </c>
      <c r="F16" s="37">
        <f t="shared" si="1"/>
        <v>-16.650921557919528</v>
      </c>
    </row>
    <row r="17" spans="1:6" ht="12">
      <c r="A17" s="38" t="s">
        <v>178</v>
      </c>
      <c r="B17" s="28">
        <v>13293986742</v>
      </c>
      <c r="C17" s="16">
        <v>0</v>
      </c>
      <c r="D17" s="40"/>
      <c r="E17" s="16">
        <v>0</v>
      </c>
      <c r="F17" s="37"/>
    </row>
    <row r="18" spans="1:6" ht="12">
      <c r="A18" s="19" t="s">
        <v>89</v>
      </c>
      <c r="B18" s="28">
        <v>3690529457</v>
      </c>
      <c r="C18" s="44">
        <v>971344487</v>
      </c>
      <c r="D18" s="40">
        <f t="shared" si="0"/>
        <v>279.9403307881234</v>
      </c>
      <c r="E18" s="16">
        <v>1574479352</v>
      </c>
      <c r="F18" s="37">
        <f t="shared" si="1"/>
        <v>134.39681519557968</v>
      </c>
    </row>
    <row r="19" spans="1:6" ht="12">
      <c r="A19" s="19" t="s">
        <v>90</v>
      </c>
      <c r="B19" s="28">
        <v>36888941224</v>
      </c>
      <c r="C19" s="16">
        <v>31401689632</v>
      </c>
      <c r="D19" s="40">
        <f t="shared" si="0"/>
        <v>17.47438324595183</v>
      </c>
      <c r="E19" s="16">
        <v>26807422908</v>
      </c>
      <c r="F19" s="37">
        <f t="shared" si="1"/>
        <v>37.607189436293865</v>
      </c>
    </row>
    <row r="20" spans="1:6" ht="12">
      <c r="A20" s="19" t="s">
        <v>91</v>
      </c>
      <c r="B20" s="28">
        <v>616526412</v>
      </c>
      <c r="C20" s="16">
        <v>529579613</v>
      </c>
      <c r="D20" s="40">
        <f t="shared" si="0"/>
        <v>16.418078956525093</v>
      </c>
      <c r="E20" s="16">
        <v>518583244</v>
      </c>
      <c r="F20" s="37">
        <f t="shared" si="1"/>
        <v>18.88668196151744</v>
      </c>
    </row>
    <row r="21" spans="1:6" ht="12">
      <c r="A21" s="38" t="s">
        <v>175</v>
      </c>
      <c r="B21" s="28">
        <v>4343400969</v>
      </c>
      <c r="C21" s="16">
        <v>1845466262</v>
      </c>
      <c r="D21" s="40">
        <f t="shared" si="0"/>
        <v>135.35520851477912</v>
      </c>
      <c r="E21" s="16">
        <v>580835842</v>
      </c>
      <c r="F21" s="37">
        <f t="shared" si="1"/>
        <v>647.7845984924601</v>
      </c>
    </row>
    <row r="22" spans="1:6" ht="12">
      <c r="A22" s="38" t="s">
        <v>176</v>
      </c>
      <c r="B22" s="28">
        <v>23292001854</v>
      </c>
      <c r="C22" s="16">
        <v>20726596459</v>
      </c>
      <c r="D22" s="40">
        <f t="shared" si="0"/>
        <v>12.377359688913314</v>
      </c>
      <c r="E22" s="16">
        <v>20232503352</v>
      </c>
      <c r="F22" s="37">
        <f t="shared" si="1"/>
        <v>15.121700210654199</v>
      </c>
    </row>
    <row r="23" spans="1:6" ht="12">
      <c r="A23" s="38" t="s">
        <v>177</v>
      </c>
      <c r="B23" s="28">
        <v>381151696</v>
      </c>
      <c r="C23" s="16">
        <v>363394593</v>
      </c>
      <c r="D23" s="40">
        <f t="shared" si="0"/>
        <v>4.886452176793954</v>
      </c>
      <c r="E23" s="16">
        <v>390559258</v>
      </c>
      <c r="F23" s="37">
        <f t="shared" si="1"/>
        <v>-2.408741261998193</v>
      </c>
    </row>
    <row r="24" spans="1:6" ht="12">
      <c r="A24" s="19" t="s">
        <v>92</v>
      </c>
      <c r="B24" s="28">
        <v>0</v>
      </c>
      <c r="C24" s="16">
        <v>0</v>
      </c>
      <c r="D24" s="40"/>
      <c r="E24" s="16">
        <v>1437075</v>
      </c>
      <c r="F24" s="37"/>
    </row>
    <row r="25" spans="1:6" ht="12">
      <c r="A25" s="19" t="s">
        <v>93</v>
      </c>
      <c r="B25" s="28">
        <v>2069567979</v>
      </c>
      <c r="C25" s="16">
        <v>1876144376</v>
      </c>
      <c r="D25" s="40">
        <f t="shared" si="0"/>
        <v>10.30963317505369</v>
      </c>
      <c r="E25" s="16">
        <v>1258735866</v>
      </c>
      <c r="F25" s="37">
        <f t="shared" si="1"/>
        <v>64.41638272981412</v>
      </c>
    </row>
    <row r="26" spans="1:6" ht="12">
      <c r="A26" s="19" t="s">
        <v>94</v>
      </c>
      <c r="B26" s="28">
        <v>717980524</v>
      </c>
      <c r="C26" s="16">
        <v>572276938</v>
      </c>
      <c r="D26" s="40">
        <f t="shared" si="0"/>
        <v>25.46032809031351</v>
      </c>
      <c r="E26" s="16">
        <v>832010239</v>
      </c>
      <c r="F26" s="37">
        <f t="shared" si="1"/>
        <v>-13.705325926884415</v>
      </c>
    </row>
    <row r="27" spans="1:6" ht="12">
      <c r="A27" s="19" t="s">
        <v>95</v>
      </c>
      <c r="B27" s="28">
        <v>11617685</v>
      </c>
      <c r="C27" s="16">
        <v>71869093</v>
      </c>
      <c r="D27" s="40">
        <f t="shared" si="0"/>
        <v>-83.83493583256993</v>
      </c>
      <c r="E27" s="16">
        <v>226683001</v>
      </c>
      <c r="F27" s="37">
        <f t="shared" si="1"/>
        <v>-94.87492006513536</v>
      </c>
    </row>
    <row r="28" spans="1:6" ht="12">
      <c r="A28" s="19" t="s">
        <v>96</v>
      </c>
      <c r="B28" s="28">
        <v>5456694105</v>
      </c>
      <c r="C28" s="44">
        <v>5416362298</v>
      </c>
      <c r="D28" s="40">
        <f t="shared" si="0"/>
        <v>0.7446290477077788</v>
      </c>
      <c r="E28" s="16">
        <v>2766075031</v>
      </c>
      <c r="F28" s="37">
        <f t="shared" si="1"/>
        <v>97.27209290585581</v>
      </c>
    </row>
    <row r="29" spans="1:6" ht="12">
      <c r="A29" s="19" t="s">
        <v>97</v>
      </c>
      <c r="B29" s="28">
        <v>7069861065</v>
      </c>
      <c r="C29" s="16">
        <v>1166554162</v>
      </c>
      <c r="D29" s="40">
        <f t="shared" si="0"/>
        <v>506.0465339113847</v>
      </c>
      <c r="E29" s="16">
        <v>1065812995</v>
      </c>
      <c r="F29" s="37">
        <f t="shared" si="1"/>
        <v>563.330349523464</v>
      </c>
    </row>
    <row r="30" spans="1:6" ht="12">
      <c r="A30" s="19" t="s">
        <v>98</v>
      </c>
      <c r="B30" s="28">
        <v>81378447</v>
      </c>
      <c r="C30" s="16">
        <v>978813065</v>
      </c>
      <c r="D30" s="40">
        <f t="shared" si="0"/>
        <v>-91.6860072765784</v>
      </c>
      <c r="E30" s="16">
        <v>2850456704</v>
      </c>
      <c r="F30" s="37">
        <f t="shared" si="1"/>
        <v>-97.14507338821169</v>
      </c>
    </row>
    <row r="31" spans="1:6" ht="12">
      <c r="A31" s="19" t="s">
        <v>99</v>
      </c>
      <c r="B31" s="28">
        <v>17645486947</v>
      </c>
      <c r="C31" s="16">
        <v>32662706060</v>
      </c>
      <c r="D31" s="40">
        <f t="shared" si="0"/>
        <v>-45.97665326753395</v>
      </c>
      <c r="E31" s="16">
        <v>8810711515</v>
      </c>
      <c r="F31" s="37">
        <f t="shared" si="1"/>
        <v>100.27312115439292</v>
      </c>
    </row>
    <row r="32" spans="1:6" ht="12">
      <c r="A32" s="19" t="s">
        <v>100</v>
      </c>
      <c r="B32" s="28">
        <v>11811985708</v>
      </c>
      <c r="C32" s="16">
        <v>18522366963</v>
      </c>
      <c r="D32" s="40">
        <f t="shared" si="0"/>
        <v>-36.22852990875602</v>
      </c>
      <c r="E32" s="16">
        <v>4257534437</v>
      </c>
      <c r="F32" s="37">
        <f t="shared" si="1"/>
        <v>177.437232341522</v>
      </c>
    </row>
    <row r="33" spans="1:6" ht="12">
      <c r="A33" s="19" t="s">
        <v>101</v>
      </c>
      <c r="B33" s="28">
        <v>5288816972</v>
      </c>
      <c r="C33" s="16">
        <v>4905833345</v>
      </c>
      <c r="D33" s="40">
        <f t="shared" si="0"/>
        <v>7.806698680262647</v>
      </c>
      <c r="E33" s="16">
        <v>3319527959</v>
      </c>
      <c r="F33" s="37">
        <f t="shared" si="1"/>
        <v>59.32436892603381</v>
      </c>
    </row>
    <row r="34" spans="1:6" ht="12">
      <c r="A34" s="19" t="s">
        <v>102</v>
      </c>
      <c r="B34" s="28">
        <v>512323701</v>
      </c>
      <c r="C34" s="16">
        <v>9156573758</v>
      </c>
      <c r="D34" s="40">
        <f t="shared" si="0"/>
        <v>-94.40485366535285</v>
      </c>
      <c r="E34" s="16">
        <v>1137826361</v>
      </c>
      <c r="F34" s="37">
        <f t="shared" si="1"/>
        <v>-54.97347235392449</v>
      </c>
    </row>
    <row r="35" spans="1:6" ht="12">
      <c r="A35" s="19" t="s">
        <v>96</v>
      </c>
      <c r="B35" s="28">
        <v>32360566</v>
      </c>
      <c r="C35" s="16">
        <v>77931994</v>
      </c>
      <c r="D35" s="40"/>
      <c r="E35" s="16">
        <v>95822758</v>
      </c>
      <c r="F35" s="37"/>
    </row>
    <row r="36" spans="1:6" ht="12">
      <c r="A36" s="19" t="s">
        <v>103</v>
      </c>
      <c r="B36" s="28">
        <v>7362254152</v>
      </c>
      <c r="C36" s="16">
        <v>-3326809669</v>
      </c>
      <c r="D36" s="40"/>
      <c r="E36" s="16">
        <v>13191573332</v>
      </c>
      <c r="F36" s="37">
        <f t="shared" si="1"/>
        <v>-44.18971894625556</v>
      </c>
    </row>
    <row r="37" spans="1:6" ht="12">
      <c r="A37" s="19" t="s">
        <v>104</v>
      </c>
      <c r="B37" s="28">
        <v>4293239871</v>
      </c>
      <c r="C37" s="16">
        <v>-1146198124</v>
      </c>
      <c r="D37" s="40"/>
      <c r="E37" s="16">
        <v>1580028241</v>
      </c>
      <c r="F37" s="37">
        <f t="shared" si="1"/>
        <v>171.71918574587045</v>
      </c>
    </row>
    <row r="38" spans="1:6" ht="12">
      <c r="A38" s="19" t="s">
        <v>105</v>
      </c>
      <c r="B38" s="28">
        <v>1314517468</v>
      </c>
      <c r="C38" s="16">
        <v>-2418077849</v>
      </c>
      <c r="D38" s="40"/>
      <c r="E38" s="16">
        <v>1358424301</v>
      </c>
      <c r="F38" s="37">
        <f t="shared" si="1"/>
        <v>-3.2321884235785636</v>
      </c>
    </row>
    <row r="39" spans="1:6" ht="12">
      <c r="A39" s="19" t="s">
        <v>106</v>
      </c>
      <c r="B39" s="28">
        <v>1754496813</v>
      </c>
      <c r="C39" s="16">
        <v>237466304</v>
      </c>
      <c r="D39" s="40">
        <f t="shared" si="0"/>
        <v>638.8403253204294</v>
      </c>
      <c r="E39" s="16">
        <v>10253120790</v>
      </c>
      <c r="F39" s="37">
        <f t="shared" si="1"/>
        <v>-82.88816791555618</v>
      </c>
    </row>
    <row r="40" spans="1:6" ht="12">
      <c r="A40" s="19" t="s">
        <v>107</v>
      </c>
      <c r="B40" s="28">
        <v>28835574209</v>
      </c>
      <c r="C40" s="16">
        <v>12511259048</v>
      </c>
      <c r="D40" s="40">
        <f t="shared" si="0"/>
        <v>130.47699754573893</v>
      </c>
      <c r="E40" s="16">
        <v>985587825</v>
      </c>
      <c r="F40" s="37">
        <f t="shared" si="1"/>
        <v>2825.723459398456</v>
      </c>
    </row>
    <row r="41" spans="1:6" ht="12">
      <c r="A41" s="19" t="s">
        <v>108</v>
      </c>
      <c r="B41" s="28">
        <v>27522212851</v>
      </c>
      <c r="C41" s="16">
        <v>6137010179</v>
      </c>
      <c r="D41" s="40">
        <f t="shared" si="0"/>
        <v>348.4628841773345</v>
      </c>
      <c r="E41" s="16">
        <v>535302540</v>
      </c>
      <c r="F41" s="37">
        <f t="shared" si="1"/>
        <v>5041.431395225586</v>
      </c>
    </row>
    <row r="42" spans="1:6" ht="12">
      <c r="A42" s="19" t="s">
        <v>109</v>
      </c>
      <c r="B42" s="28">
        <v>1313361358</v>
      </c>
      <c r="C42" s="16">
        <v>6374248869</v>
      </c>
      <c r="D42" s="40">
        <f t="shared" si="0"/>
        <v>-79.39582553189453</v>
      </c>
      <c r="E42" s="16">
        <v>450285285</v>
      </c>
      <c r="F42" s="37">
        <f t="shared" si="1"/>
        <v>191.67316848917238</v>
      </c>
    </row>
    <row r="43" spans="1:6" ht="12">
      <c r="A43" s="19" t="s">
        <v>110</v>
      </c>
      <c r="B43" s="28">
        <v>180158306</v>
      </c>
      <c r="C43" s="16">
        <v>-83586735</v>
      </c>
      <c r="D43" s="40"/>
      <c r="E43" s="16">
        <v>366549198</v>
      </c>
      <c r="F43" s="37">
        <f t="shared" si="1"/>
        <v>-50.850170459246236</v>
      </c>
    </row>
    <row r="44" spans="1:6" ht="12">
      <c r="A44" s="19" t="s">
        <v>111</v>
      </c>
      <c r="B44" s="28">
        <v>9567117625</v>
      </c>
      <c r="C44" s="16">
        <v>37634553971</v>
      </c>
      <c r="D44" s="40">
        <f t="shared" si="0"/>
        <v>-74.57889993230125</v>
      </c>
      <c r="E44" s="16">
        <v>14916448997</v>
      </c>
      <c r="F44" s="37">
        <f t="shared" si="1"/>
        <v>-35.86196267674605</v>
      </c>
    </row>
    <row r="45" spans="1:6" ht="12">
      <c r="A45" s="19" t="s">
        <v>112</v>
      </c>
      <c r="B45" s="28">
        <v>4865353248</v>
      </c>
      <c r="C45" s="16">
        <v>35290653791</v>
      </c>
      <c r="D45" s="40">
        <f t="shared" si="0"/>
        <v>-86.21347941918609</v>
      </c>
      <c r="E45" s="16">
        <v>14416602376</v>
      </c>
      <c r="F45" s="37">
        <f t="shared" si="1"/>
        <v>-66.25173448565396</v>
      </c>
    </row>
    <row r="46" spans="1:6" ht="12">
      <c r="A46" s="19" t="s">
        <v>113</v>
      </c>
      <c r="B46" s="28">
        <v>4701764377</v>
      </c>
      <c r="C46" s="16">
        <v>2343900180</v>
      </c>
      <c r="D46" s="40">
        <f t="shared" si="0"/>
        <v>100.59575988427972</v>
      </c>
      <c r="E46" s="16">
        <v>499846621</v>
      </c>
      <c r="F46" s="37">
        <f t="shared" si="1"/>
        <v>840.6414246821527</v>
      </c>
    </row>
    <row r="47" spans="1:6" ht="12">
      <c r="A47" s="19" t="s">
        <v>114</v>
      </c>
      <c r="B47" s="28">
        <v>10668724783</v>
      </c>
      <c r="C47" s="16">
        <v>10123850738</v>
      </c>
      <c r="D47" s="40">
        <f t="shared" si="0"/>
        <v>5.3820829553996585</v>
      </c>
      <c r="E47" s="16">
        <v>11457679530</v>
      </c>
      <c r="F47" s="37">
        <f t="shared" si="1"/>
        <v>-6.88581614570608</v>
      </c>
    </row>
    <row r="48" spans="1:6" ht="12">
      <c r="A48" s="19" t="s">
        <v>115</v>
      </c>
      <c r="B48" s="28">
        <v>49256378875</v>
      </c>
      <c r="C48" s="16">
        <v>47345891167</v>
      </c>
      <c r="D48" s="40">
        <f t="shared" si="0"/>
        <v>4.035171080128719</v>
      </c>
      <c r="E48" s="16">
        <v>25593599581</v>
      </c>
      <c r="F48" s="37">
        <f t="shared" si="1"/>
        <v>92.45584709220273</v>
      </c>
    </row>
    <row r="49" spans="1:6" ht="12">
      <c r="A49" s="19" t="s">
        <v>116</v>
      </c>
      <c r="B49" s="28">
        <v>26428042295</v>
      </c>
      <c r="C49" s="16">
        <v>28849744234</v>
      </c>
      <c r="D49" s="40">
        <f t="shared" si="0"/>
        <v>-8.394188590919905</v>
      </c>
      <c r="E49" s="16">
        <v>10893347503</v>
      </c>
      <c r="F49" s="37">
        <f t="shared" si="1"/>
        <v>142.60717183328433</v>
      </c>
    </row>
    <row r="50" spans="1:6" ht="12">
      <c r="A50" s="19" t="s">
        <v>117</v>
      </c>
      <c r="B50" s="28">
        <v>22597186158</v>
      </c>
      <c r="C50" s="16">
        <v>21885789486</v>
      </c>
      <c r="D50" s="40">
        <f t="shared" si="0"/>
        <v>3.2504958180972654</v>
      </c>
      <c r="E50" s="16">
        <v>13098502397</v>
      </c>
      <c r="F50" s="37">
        <f t="shared" si="1"/>
        <v>72.51732658517909</v>
      </c>
    </row>
    <row r="51" spans="1:6" ht="12">
      <c r="A51" s="19" t="s">
        <v>118</v>
      </c>
      <c r="B51" s="28">
        <v>231150422</v>
      </c>
      <c r="C51" s="16">
        <v>-3389642553</v>
      </c>
      <c r="D51" s="40"/>
      <c r="E51" s="16">
        <v>1601749681</v>
      </c>
      <c r="F51" s="37">
        <f t="shared" si="1"/>
        <v>-85.56887978552999</v>
      </c>
    </row>
    <row r="52" spans="1:6" ht="12">
      <c r="A52" s="19" t="s">
        <v>119</v>
      </c>
      <c r="B52" s="28">
        <v>687315249</v>
      </c>
      <c r="C52" s="16">
        <v>0</v>
      </c>
      <c r="D52" s="40"/>
      <c r="E52" s="16">
        <v>62439300</v>
      </c>
      <c r="F52" s="37">
        <f t="shared" si="1"/>
        <v>1000.7734695936695</v>
      </c>
    </row>
    <row r="53" spans="1:6" ht="12">
      <c r="A53" s="38" t="s">
        <v>77</v>
      </c>
      <c r="B53" s="28">
        <v>687315249</v>
      </c>
      <c r="C53" s="16">
        <v>0</v>
      </c>
      <c r="D53" s="40"/>
      <c r="E53" s="16">
        <v>0</v>
      </c>
      <c r="F53" s="37"/>
    </row>
    <row r="54" spans="1:6" ht="12">
      <c r="A54" s="45" t="s">
        <v>120</v>
      </c>
      <c r="B54" s="46">
        <v>0</v>
      </c>
      <c r="C54" s="47">
        <v>0</v>
      </c>
      <c r="D54" s="48"/>
      <c r="E54" s="47">
        <v>62439300</v>
      </c>
      <c r="F54" s="49"/>
    </row>
    <row r="55" spans="1:6" ht="12">
      <c r="A55" s="18" t="s">
        <v>121</v>
      </c>
      <c r="B55" s="28">
        <v>229232161856</v>
      </c>
      <c r="C55" s="43">
        <v>206073763558</v>
      </c>
      <c r="D55" s="40">
        <f t="shared" si="0"/>
        <v>11.237916898374124</v>
      </c>
      <c r="E55" s="43">
        <v>173584807888</v>
      </c>
      <c r="F55" s="37">
        <f t="shared" si="1"/>
        <v>32.057732842556504</v>
      </c>
    </row>
    <row r="56" spans="1:6" ht="12">
      <c r="A56" s="19" t="s">
        <v>122</v>
      </c>
      <c r="B56" s="28">
        <v>9566327664</v>
      </c>
      <c r="C56" s="16">
        <v>9975557662</v>
      </c>
      <c r="D56" s="40">
        <f t="shared" si="0"/>
        <v>-4.102327026376518</v>
      </c>
      <c r="E56" s="16">
        <v>7424934867</v>
      </c>
      <c r="F56" s="37">
        <f t="shared" si="1"/>
        <v>28.840560023191376</v>
      </c>
    </row>
    <row r="57" spans="1:6" ht="12">
      <c r="A57" s="19" t="s">
        <v>123</v>
      </c>
      <c r="B57" s="28">
        <v>5454089058</v>
      </c>
      <c r="C57" s="16">
        <v>5941519501</v>
      </c>
      <c r="D57" s="40">
        <f t="shared" si="0"/>
        <v>-8.203801113805353</v>
      </c>
      <c r="E57" s="16">
        <v>3922475927</v>
      </c>
      <c r="F57" s="37">
        <f t="shared" si="1"/>
        <v>39.04710084916729</v>
      </c>
    </row>
    <row r="58" spans="1:6" ht="12">
      <c r="A58" s="19" t="s">
        <v>124</v>
      </c>
      <c r="B58" s="28">
        <v>1418731290</v>
      </c>
      <c r="C58" s="16">
        <v>1525214278</v>
      </c>
      <c r="D58" s="40">
        <f t="shared" si="0"/>
        <v>-6.981510043272754</v>
      </c>
      <c r="E58" s="16">
        <v>1032841595</v>
      </c>
      <c r="F58" s="37">
        <f t="shared" si="1"/>
        <v>37.361943677336114</v>
      </c>
    </row>
    <row r="59" spans="1:6" ht="12">
      <c r="A59" s="19" t="s">
        <v>125</v>
      </c>
      <c r="B59" s="28">
        <v>2693507316</v>
      </c>
      <c r="C59" s="16">
        <v>2508823883</v>
      </c>
      <c r="D59" s="40">
        <f t="shared" si="0"/>
        <v>7.3613550258122995</v>
      </c>
      <c r="E59" s="16">
        <v>2469617345</v>
      </c>
      <c r="F59" s="37">
        <f t="shared" si="1"/>
        <v>9.065775775072549</v>
      </c>
    </row>
    <row r="60" spans="1:6" ht="12">
      <c r="A60" s="19" t="s">
        <v>126</v>
      </c>
      <c r="B60" s="28">
        <v>23106282166</v>
      </c>
      <c r="C60" s="16">
        <v>20864898382</v>
      </c>
      <c r="D60" s="40">
        <f t="shared" si="0"/>
        <v>10.742366164283013</v>
      </c>
      <c r="E60" s="16">
        <v>24717240206</v>
      </c>
      <c r="F60" s="37">
        <f t="shared" si="1"/>
        <v>-6.517548183267429</v>
      </c>
    </row>
    <row r="61" spans="1:6" ht="12">
      <c r="A61" s="19" t="s">
        <v>127</v>
      </c>
      <c r="B61" s="28">
        <v>802599989</v>
      </c>
      <c r="C61" s="16">
        <v>647673965</v>
      </c>
      <c r="D61" s="40">
        <f t="shared" si="0"/>
        <v>23.920372343513918</v>
      </c>
      <c r="E61" s="16">
        <v>213778077</v>
      </c>
      <c r="F61" s="37">
        <f t="shared" si="1"/>
        <v>275.4360597976564</v>
      </c>
    </row>
    <row r="62" spans="1:6" ht="12">
      <c r="A62" s="19" t="s">
        <v>128</v>
      </c>
      <c r="B62" s="28">
        <v>2936961651</v>
      </c>
      <c r="C62" s="16">
        <v>2231906681</v>
      </c>
      <c r="D62" s="40">
        <f t="shared" si="0"/>
        <v>31.589805075725753</v>
      </c>
      <c r="E62" s="16">
        <v>3813617106</v>
      </c>
      <c r="F62" s="37">
        <f t="shared" si="1"/>
        <v>-22.98750584112783</v>
      </c>
    </row>
    <row r="63" spans="1:6" ht="12">
      <c r="A63" s="19" t="s">
        <v>129</v>
      </c>
      <c r="B63" s="28">
        <v>9303995047</v>
      </c>
      <c r="C63" s="16">
        <v>8438483526</v>
      </c>
      <c r="D63" s="40">
        <f t="shared" si="0"/>
        <v>10.256718737830717</v>
      </c>
      <c r="E63" s="16">
        <v>8467964301</v>
      </c>
      <c r="F63" s="37">
        <f t="shared" si="1"/>
        <v>9.872865735880243</v>
      </c>
    </row>
    <row r="64" spans="1:6" ht="12">
      <c r="A64" s="19" t="s">
        <v>130</v>
      </c>
      <c r="B64" s="28">
        <v>2764245799</v>
      </c>
      <c r="C64" s="16">
        <v>2481932377</v>
      </c>
      <c r="D64" s="40">
        <f t="shared" si="0"/>
        <v>11.374742705167584</v>
      </c>
      <c r="E64" s="16">
        <v>1912816998</v>
      </c>
      <c r="F64" s="37">
        <f t="shared" si="1"/>
        <v>44.511775140551116</v>
      </c>
    </row>
    <row r="65" spans="1:6" ht="12">
      <c r="A65" s="19" t="s">
        <v>131</v>
      </c>
      <c r="B65" s="28">
        <v>5306825340</v>
      </c>
      <c r="C65" s="16">
        <v>5656135845</v>
      </c>
      <c r="D65" s="40">
        <f t="shared" si="0"/>
        <v>-6.1757799772222395</v>
      </c>
      <c r="E65" s="16">
        <v>9749461126</v>
      </c>
      <c r="F65" s="37">
        <f t="shared" si="1"/>
        <v>-45.56801374541939</v>
      </c>
    </row>
    <row r="66" spans="1:6" ht="12">
      <c r="A66" s="19" t="s">
        <v>96</v>
      </c>
      <c r="B66" s="28">
        <v>1991654340</v>
      </c>
      <c r="C66" s="16">
        <v>1408765988</v>
      </c>
      <c r="D66" s="40">
        <f t="shared" si="0"/>
        <v>41.37581095548142</v>
      </c>
      <c r="E66" s="16">
        <v>559602598</v>
      </c>
      <c r="F66" s="37">
        <f t="shared" si="1"/>
        <v>255.90512751693834</v>
      </c>
    </row>
    <row r="67" spans="1:6" ht="12">
      <c r="A67" s="19" t="s">
        <v>132</v>
      </c>
      <c r="B67" s="28">
        <v>12376649481</v>
      </c>
      <c r="C67" s="16">
        <v>28980906388</v>
      </c>
      <c r="D67" s="40">
        <f t="shared" si="0"/>
        <v>-57.29378054882112</v>
      </c>
      <c r="E67" s="16">
        <v>11566526136</v>
      </c>
      <c r="F67" s="37">
        <f t="shared" si="1"/>
        <v>7.004033324046599</v>
      </c>
    </row>
    <row r="68" spans="1:6" ht="12">
      <c r="A68" s="19" t="s">
        <v>133</v>
      </c>
      <c r="B68" s="28">
        <v>6649549418</v>
      </c>
      <c r="C68" s="16">
        <v>8220065572</v>
      </c>
      <c r="D68" s="40">
        <f t="shared" si="0"/>
        <v>-19.105883526642987</v>
      </c>
      <c r="E68" s="16">
        <v>8250401784</v>
      </c>
      <c r="F68" s="37">
        <f t="shared" si="1"/>
        <v>-19.40332613988003</v>
      </c>
    </row>
    <row r="69" spans="1:6" ht="12">
      <c r="A69" s="19" t="s">
        <v>134</v>
      </c>
      <c r="B69" s="28">
        <v>4964321435</v>
      </c>
      <c r="C69" s="16">
        <v>4941550673</v>
      </c>
      <c r="D69" s="40">
        <f aca="true" t="shared" si="2" ref="D69:D119">((B69/C69)-1)*100</f>
        <v>0.460801952804335</v>
      </c>
      <c r="E69" s="16">
        <v>2292099576</v>
      </c>
      <c r="F69" s="37">
        <f aca="true" t="shared" si="3" ref="F69:F78">((B69/E69)-1)*100</f>
        <v>116.58402134794513</v>
      </c>
    </row>
    <row r="70" spans="1:6" ht="12">
      <c r="A70" s="19" t="s">
        <v>135</v>
      </c>
      <c r="B70" s="28">
        <v>240239236</v>
      </c>
      <c r="C70" s="16">
        <v>13895457495</v>
      </c>
      <c r="D70" s="40">
        <f t="shared" si="2"/>
        <v>-98.27109516842863</v>
      </c>
      <c r="E70" s="16">
        <v>530815887</v>
      </c>
      <c r="F70" s="37">
        <f t="shared" si="3"/>
        <v>-54.74151360507415</v>
      </c>
    </row>
    <row r="71" spans="1:6" ht="12">
      <c r="A71" s="19" t="s">
        <v>136</v>
      </c>
      <c r="B71" s="28">
        <v>517259939</v>
      </c>
      <c r="C71" s="16">
        <v>1919064153</v>
      </c>
      <c r="D71" s="40">
        <f t="shared" si="2"/>
        <v>-73.04624036714003</v>
      </c>
      <c r="E71" s="16">
        <v>470951251</v>
      </c>
      <c r="F71" s="37">
        <f t="shared" si="3"/>
        <v>9.833010933014808</v>
      </c>
    </row>
    <row r="72" spans="1:6" ht="12">
      <c r="A72" s="19" t="s">
        <v>89</v>
      </c>
      <c r="B72" s="28">
        <v>5279453</v>
      </c>
      <c r="C72" s="16">
        <v>4768495</v>
      </c>
      <c r="D72" s="40">
        <f t="shared" si="2"/>
        <v>10.715288576374714</v>
      </c>
      <c r="E72" s="16">
        <v>22257638</v>
      </c>
      <c r="F72" s="37">
        <f t="shared" si="3"/>
        <v>-76.28026388065076</v>
      </c>
    </row>
    <row r="73" spans="1:6" ht="12">
      <c r="A73" s="19" t="s">
        <v>137</v>
      </c>
      <c r="B73" s="28">
        <v>7552195922</v>
      </c>
      <c r="C73" s="16">
        <v>-9322494912</v>
      </c>
      <c r="D73" s="40"/>
      <c r="E73" s="16">
        <v>7235428550</v>
      </c>
      <c r="F73" s="37">
        <f t="shared" si="3"/>
        <v>4.37800428559274</v>
      </c>
    </row>
    <row r="74" spans="1:6" ht="12">
      <c r="A74" s="19" t="s">
        <v>138</v>
      </c>
      <c r="B74" s="28">
        <v>2840091802</v>
      </c>
      <c r="C74" s="16">
        <v>2792017366</v>
      </c>
      <c r="D74" s="40">
        <f t="shared" si="2"/>
        <v>1.721853043803745</v>
      </c>
      <c r="E74" s="16">
        <v>1832982206</v>
      </c>
      <c r="F74" s="37">
        <f t="shared" si="3"/>
        <v>54.94377374223129</v>
      </c>
    </row>
    <row r="75" spans="1:6" ht="12">
      <c r="A75" s="19" t="s">
        <v>139</v>
      </c>
      <c r="B75" s="28">
        <v>3494107780</v>
      </c>
      <c r="C75" s="16">
        <v>1046308634</v>
      </c>
      <c r="D75" s="40">
        <f t="shared" si="2"/>
        <v>233.94618628369264</v>
      </c>
      <c r="E75" s="16">
        <v>1569167481</v>
      </c>
      <c r="F75" s="37">
        <f t="shared" si="3"/>
        <v>122.67271163262143</v>
      </c>
    </row>
    <row r="76" spans="1:6" ht="12">
      <c r="A76" s="19" t="s">
        <v>140</v>
      </c>
      <c r="B76" s="28">
        <v>1217996340</v>
      </c>
      <c r="C76" s="16">
        <v>-13160820912</v>
      </c>
      <c r="D76" s="40"/>
      <c r="E76" s="16">
        <v>3833278863</v>
      </c>
      <c r="F76" s="37">
        <f t="shared" si="3"/>
        <v>-68.22573093347108</v>
      </c>
    </row>
    <row r="77" spans="1:6" ht="12">
      <c r="A77" s="19" t="s">
        <v>141</v>
      </c>
      <c r="B77" s="28">
        <v>10702488898</v>
      </c>
      <c r="C77" s="16">
        <v>20012741763</v>
      </c>
      <c r="D77" s="40">
        <f t="shared" si="2"/>
        <v>-46.52162594838954</v>
      </c>
      <c r="E77" s="16">
        <v>12860570284</v>
      </c>
      <c r="F77" s="37">
        <f t="shared" si="3"/>
        <v>-16.78060411274993</v>
      </c>
    </row>
    <row r="78" spans="1:6" ht="12">
      <c r="A78" s="19" t="s">
        <v>142</v>
      </c>
      <c r="B78" s="28">
        <v>6218639426</v>
      </c>
      <c r="C78" s="16">
        <v>17564438977</v>
      </c>
      <c r="D78" s="40">
        <f t="shared" si="2"/>
        <v>-64.59528576948523</v>
      </c>
      <c r="E78" s="16">
        <v>12412190787</v>
      </c>
      <c r="F78" s="37">
        <f t="shared" si="3"/>
        <v>-49.898937804653</v>
      </c>
    </row>
    <row r="79" spans="1:6" ht="12">
      <c r="A79" s="19" t="s">
        <v>143</v>
      </c>
      <c r="B79" s="28">
        <v>4483849472</v>
      </c>
      <c r="C79" s="16">
        <v>2448302786</v>
      </c>
      <c r="D79" s="40">
        <f t="shared" si="2"/>
        <v>83.14113342678687</v>
      </c>
      <c r="E79" s="16">
        <v>448379497</v>
      </c>
      <c r="F79" s="37">
        <f>((B79/E79)-1)*100</f>
        <v>900.0121553283245</v>
      </c>
    </row>
    <row r="80" spans="1:6" ht="12">
      <c r="A80" s="19" t="s">
        <v>144</v>
      </c>
      <c r="B80" s="28">
        <v>115340706</v>
      </c>
      <c r="C80" s="16">
        <v>109370155</v>
      </c>
      <c r="D80" s="40">
        <f t="shared" si="2"/>
        <v>5.459031305203865</v>
      </c>
      <c r="E80" s="16">
        <v>29503226</v>
      </c>
      <c r="F80" s="37">
        <f aca="true" t="shared" si="4" ref="F80:F116">((B80/E80)-1)*100</f>
        <v>290.9426921652568</v>
      </c>
    </row>
    <row r="81" spans="1:6" ht="12">
      <c r="A81" s="19" t="s">
        <v>145</v>
      </c>
      <c r="B81" s="28">
        <v>46445336246</v>
      </c>
      <c r="C81" s="16">
        <v>16285009267</v>
      </c>
      <c r="D81" s="40">
        <f t="shared" si="2"/>
        <v>185.20300777548218</v>
      </c>
      <c r="E81" s="16">
        <v>2891362547</v>
      </c>
      <c r="F81" s="37">
        <f t="shared" si="4"/>
        <v>1506.3477163799619</v>
      </c>
    </row>
    <row r="82" spans="1:6" ht="12">
      <c r="A82" s="19" t="s">
        <v>146</v>
      </c>
      <c r="B82" s="28">
        <v>43794272308</v>
      </c>
      <c r="C82" s="16">
        <v>8924759582</v>
      </c>
      <c r="D82" s="40">
        <f t="shared" si="2"/>
        <v>390.7053451201864</v>
      </c>
      <c r="E82" s="16">
        <v>2238205481</v>
      </c>
      <c r="F82" s="37">
        <f t="shared" si="4"/>
        <v>1856.668977882822</v>
      </c>
    </row>
    <row r="83" spans="1:6" ht="12">
      <c r="A83" s="19" t="s">
        <v>147</v>
      </c>
      <c r="B83" s="28">
        <v>2651063938</v>
      </c>
      <c r="C83" s="16">
        <v>7360249685</v>
      </c>
      <c r="D83" s="40">
        <f t="shared" si="2"/>
        <v>-63.98133145669229</v>
      </c>
      <c r="E83" s="16">
        <v>653157066</v>
      </c>
      <c r="F83" s="37">
        <f t="shared" si="4"/>
        <v>305.88459897331956</v>
      </c>
    </row>
    <row r="84" spans="1:6" ht="12">
      <c r="A84" s="19" t="s">
        <v>148</v>
      </c>
      <c r="B84" s="28">
        <v>46957766665</v>
      </c>
      <c r="C84" s="16">
        <v>41777331360</v>
      </c>
      <c r="D84" s="40">
        <f t="shared" si="2"/>
        <v>12.400110625448058</v>
      </c>
      <c r="E84" s="16">
        <v>29793150895</v>
      </c>
      <c r="F84" s="37">
        <f t="shared" si="4"/>
        <v>57.612623218313686</v>
      </c>
    </row>
    <row r="85" spans="1:6" ht="12">
      <c r="A85" s="19" t="s">
        <v>149</v>
      </c>
      <c r="B85" s="28">
        <v>24656692295</v>
      </c>
      <c r="C85" s="16">
        <v>24057324234</v>
      </c>
      <c r="D85" s="40">
        <f t="shared" si="2"/>
        <v>2.4914161490699804</v>
      </c>
      <c r="E85" s="16">
        <v>12613797503</v>
      </c>
      <c r="F85" s="37">
        <f t="shared" si="4"/>
        <v>95.47398227326687</v>
      </c>
    </row>
    <row r="86" spans="1:6" ht="12">
      <c r="A86" s="19" t="s">
        <v>150</v>
      </c>
      <c r="B86" s="28">
        <v>22024409158</v>
      </c>
      <c r="C86" s="16">
        <v>20974816486</v>
      </c>
      <c r="D86" s="40">
        <f t="shared" si="2"/>
        <v>5.004061287976325</v>
      </c>
      <c r="E86" s="16">
        <v>14898579397</v>
      </c>
      <c r="F86" s="37">
        <f t="shared" si="4"/>
        <v>47.82892094017277</v>
      </c>
    </row>
    <row r="87" spans="1:6" ht="12">
      <c r="A87" s="19" t="s">
        <v>151</v>
      </c>
      <c r="B87" s="28">
        <v>276665212</v>
      </c>
      <c r="C87" s="16">
        <v>-3254809360</v>
      </c>
      <c r="D87" s="40"/>
      <c r="E87" s="16">
        <v>2280773995</v>
      </c>
      <c r="F87" s="37">
        <f t="shared" si="4"/>
        <v>-87.86967877542816</v>
      </c>
    </row>
    <row r="88" spans="1:6" ht="12">
      <c r="A88" s="19" t="s">
        <v>152</v>
      </c>
      <c r="B88" s="28">
        <v>72358733272</v>
      </c>
      <c r="C88" s="16">
        <v>77305443493</v>
      </c>
      <c r="D88" s="40">
        <f t="shared" si="2"/>
        <v>-6.398915778095137</v>
      </c>
      <c r="E88" s="16">
        <v>77066091177</v>
      </c>
      <c r="F88" s="37">
        <f t="shared" si="4"/>
        <v>-6.10820898414125</v>
      </c>
    </row>
    <row r="89" spans="1:6" ht="12">
      <c r="A89" s="19" t="s">
        <v>153</v>
      </c>
      <c r="B89" s="28">
        <v>46270111082</v>
      </c>
      <c r="C89" s="16">
        <v>48230273402</v>
      </c>
      <c r="D89" s="40">
        <f t="shared" si="2"/>
        <v>-4.064174183011615</v>
      </c>
      <c r="E89" s="16">
        <v>37358695075</v>
      </c>
      <c r="F89" s="37">
        <f t="shared" si="4"/>
        <v>23.85365974135274</v>
      </c>
    </row>
    <row r="90" spans="1:6" ht="12">
      <c r="A90" s="19" t="s">
        <v>154</v>
      </c>
      <c r="B90" s="28">
        <v>4683169339</v>
      </c>
      <c r="C90" s="16">
        <v>4761842248</v>
      </c>
      <c r="D90" s="40">
        <f t="shared" si="2"/>
        <v>-1.6521527783294965</v>
      </c>
      <c r="E90" s="16">
        <v>6042987361</v>
      </c>
      <c r="F90" s="37">
        <f t="shared" si="4"/>
        <v>-22.502413802417355</v>
      </c>
    </row>
    <row r="91" spans="1:6" ht="12">
      <c r="A91" s="19" t="s">
        <v>155</v>
      </c>
      <c r="B91" s="28">
        <v>3631459216</v>
      </c>
      <c r="C91" s="16">
        <v>3880340296</v>
      </c>
      <c r="D91" s="40">
        <f t="shared" si="2"/>
        <v>-6.413898292800657</v>
      </c>
      <c r="E91" s="16">
        <v>3651778226</v>
      </c>
      <c r="F91" s="37">
        <f t="shared" si="4"/>
        <v>-0.5564141287478064</v>
      </c>
    </row>
    <row r="92" spans="1:6" ht="12">
      <c r="A92" s="19" t="s">
        <v>156</v>
      </c>
      <c r="B92" s="28">
        <v>1990026586</v>
      </c>
      <c r="C92" s="16">
        <v>2471138393</v>
      </c>
      <c r="D92" s="40">
        <f t="shared" si="2"/>
        <v>-19.469237674540874</v>
      </c>
      <c r="E92" s="16">
        <v>5272482639</v>
      </c>
      <c r="F92" s="37">
        <f t="shared" si="4"/>
        <v>-62.25636531678678</v>
      </c>
    </row>
    <row r="93" spans="1:6" ht="12">
      <c r="A93" s="19" t="s">
        <v>157</v>
      </c>
      <c r="B93" s="28">
        <v>2835608548</v>
      </c>
      <c r="C93" s="16">
        <v>3164935739</v>
      </c>
      <c r="D93" s="40">
        <f t="shared" si="2"/>
        <v>-10.405493765382257</v>
      </c>
      <c r="E93" s="16">
        <v>3245562731</v>
      </c>
      <c r="F93" s="37">
        <f t="shared" si="4"/>
        <v>-12.631220437809498</v>
      </c>
    </row>
    <row r="94" spans="1:6" ht="12">
      <c r="A94" s="19" t="s">
        <v>158</v>
      </c>
      <c r="B94" s="28">
        <v>0</v>
      </c>
      <c r="C94" s="16">
        <v>271708825</v>
      </c>
      <c r="D94" s="40"/>
      <c r="E94" s="16">
        <v>9714087204</v>
      </c>
      <c r="F94" s="37"/>
    </row>
    <row r="95" spans="1:6" ht="12">
      <c r="A95" s="19" t="s">
        <v>96</v>
      </c>
      <c r="B95" s="28">
        <v>12948358501</v>
      </c>
      <c r="C95" s="16">
        <v>14525204590</v>
      </c>
      <c r="D95" s="40">
        <f t="shared" si="2"/>
        <v>-10.855930319119867</v>
      </c>
      <c r="E95" s="16">
        <v>11780497941</v>
      </c>
      <c r="F95" s="37">
        <f t="shared" si="4"/>
        <v>9.913507611044704</v>
      </c>
    </row>
    <row r="96" spans="1:6" ht="12.75" thickBot="1">
      <c r="A96" s="19" t="s">
        <v>179</v>
      </c>
      <c r="B96" s="28">
        <v>51040836</v>
      </c>
      <c r="C96" s="16">
        <v>0</v>
      </c>
      <c r="D96" s="40"/>
      <c r="E96" s="16">
        <v>0</v>
      </c>
      <c r="F96" s="37"/>
    </row>
    <row r="97" spans="1:6" ht="12.75" thickBot="1">
      <c r="A97" s="67" t="s">
        <v>75</v>
      </c>
      <c r="B97" s="53">
        <v>41570877882</v>
      </c>
      <c r="C97" s="41">
        <v>63967299525</v>
      </c>
      <c r="D97" s="54">
        <f t="shared" si="2"/>
        <v>-35.01229817314224</v>
      </c>
      <c r="E97" s="41">
        <v>3055011674</v>
      </c>
      <c r="F97" s="55">
        <f t="shared" si="4"/>
        <v>1260.743667063316</v>
      </c>
    </row>
    <row r="98" spans="1:6" ht="12">
      <c r="A98" s="34" t="s">
        <v>76</v>
      </c>
      <c r="B98" s="28">
        <v>3798036964</v>
      </c>
      <c r="C98" s="43">
        <v>5706197874</v>
      </c>
      <c r="D98" s="40">
        <f t="shared" si="2"/>
        <v>-33.44014617324152</v>
      </c>
      <c r="E98" s="43">
        <v>7609888814</v>
      </c>
      <c r="F98" s="37">
        <f t="shared" si="4"/>
        <v>-50.090769302532934</v>
      </c>
    </row>
    <row r="99" spans="1:6" ht="12">
      <c r="A99" s="19" t="s">
        <v>159</v>
      </c>
      <c r="B99" s="28">
        <v>0</v>
      </c>
      <c r="C99" s="16">
        <v>1211000</v>
      </c>
      <c r="D99" s="40"/>
      <c r="E99" s="16">
        <v>0</v>
      </c>
      <c r="F99" s="37"/>
    </row>
    <row r="100" spans="1:6" ht="12">
      <c r="A100" s="19" t="s">
        <v>160</v>
      </c>
      <c r="B100" s="28">
        <v>2115292301</v>
      </c>
      <c r="C100" s="16">
        <v>2032693351</v>
      </c>
      <c r="D100" s="40">
        <f t="shared" si="2"/>
        <v>4.063522417651666</v>
      </c>
      <c r="E100" s="16">
        <v>1926050545</v>
      </c>
      <c r="F100" s="37">
        <f t="shared" si="4"/>
        <v>9.825378492338576</v>
      </c>
    </row>
    <row r="101" spans="1:6" ht="12">
      <c r="A101" s="19" t="s">
        <v>161</v>
      </c>
      <c r="B101" s="28">
        <v>3697</v>
      </c>
      <c r="C101" s="16">
        <v>630524977</v>
      </c>
      <c r="D101" s="40">
        <f t="shared" si="2"/>
        <v>-99.99941366319577</v>
      </c>
      <c r="E101" s="16">
        <v>3126224128</v>
      </c>
      <c r="F101" s="37">
        <f t="shared" si="4"/>
        <v>-99.99988174232402</v>
      </c>
    </row>
    <row r="102" spans="1:6" ht="12">
      <c r="A102" s="19" t="s">
        <v>162</v>
      </c>
      <c r="B102" s="28">
        <v>769008012</v>
      </c>
      <c r="C102" s="16">
        <v>2001357437</v>
      </c>
      <c r="D102" s="40">
        <f t="shared" si="2"/>
        <v>-61.575678697717805</v>
      </c>
      <c r="E102" s="16">
        <v>526903292</v>
      </c>
      <c r="F102" s="37">
        <f t="shared" si="4"/>
        <v>45.94860644749967</v>
      </c>
    </row>
    <row r="103" spans="1:6" ht="12">
      <c r="A103" s="19" t="s">
        <v>163</v>
      </c>
      <c r="B103" s="28">
        <v>692978871</v>
      </c>
      <c r="C103" s="16">
        <v>-13984696</v>
      </c>
      <c r="D103" s="40">
        <f t="shared" si="2"/>
        <v>-5055.265892086607</v>
      </c>
      <c r="E103" s="16">
        <v>1482545388</v>
      </c>
      <c r="F103" s="37">
        <f t="shared" si="4"/>
        <v>-53.257493726053795</v>
      </c>
    </row>
    <row r="104" spans="1:6" ht="12">
      <c r="A104" s="19" t="s">
        <v>79</v>
      </c>
      <c r="B104" s="28">
        <v>8961471</v>
      </c>
      <c r="C104" s="16">
        <v>26846296</v>
      </c>
      <c r="D104" s="40">
        <f t="shared" si="2"/>
        <v>-66.61933921908631</v>
      </c>
      <c r="E104" s="16">
        <v>0</v>
      </c>
      <c r="F104" s="37"/>
    </row>
    <row r="105" spans="1:6" ht="12">
      <c r="A105" s="38" t="s">
        <v>173</v>
      </c>
      <c r="B105" s="28">
        <v>48984416</v>
      </c>
      <c r="C105" s="16">
        <v>30563034</v>
      </c>
      <c r="D105" s="40">
        <f t="shared" si="2"/>
        <v>60.27340741105742</v>
      </c>
      <c r="E105" s="16">
        <v>219633877</v>
      </c>
      <c r="F105" s="37">
        <f t="shared" si="4"/>
        <v>-77.69724021217364</v>
      </c>
    </row>
    <row r="106" spans="1:6" ht="12">
      <c r="A106" s="19" t="s">
        <v>164</v>
      </c>
      <c r="B106" s="28">
        <v>162808196</v>
      </c>
      <c r="C106" s="16">
        <v>996986475</v>
      </c>
      <c r="D106" s="40">
        <f t="shared" si="2"/>
        <v>-83.66996944467076</v>
      </c>
      <c r="E106" s="16">
        <v>328531584</v>
      </c>
      <c r="F106" s="37">
        <f t="shared" si="4"/>
        <v>-50.44366997603493</v>
      </c>
    </row>
    <row r="107" spans="1:6" ht="12">
      <c r="A107" s="56" t="s">
        <v>165</v>
      </c>
      <c r="B107" s="57">
        <v>1718286968</v>
      </c>
      <c r="C107" s="58">
        <v>32141617279</v>
      </c>
      <c r="D107" s="59">
        <f t="shared" si="2"/>
        <v>-94.65401210808811</v>
      </c>
      <c r="E107" s="58">
        <v>2257691426</v>
      </c>
      <c r="F107" s="60">
        <f t="shared" si="4"/>
        <v>-23.891859258892367</v>
      </c>
    </row>
    <row r="108" spans="1:6" ht="12">
      <c r="A108" s="19" t="s">
        <v>166</v>
      </c>
      <c r="B108" s="28">
        <v>7192763</v>
      </c>
      <c r="C108" s="16">
        <v>39243481</v>
      </c>
      <c r="D108" s="40">
        <f t="shared" si="2"/>
        <v>-81.67144499745066</v>
      </c>
      <c r="E108" s="16">
        <v>11532508</v>
      </c>
      <c r="F108" s="37">
        <f t="shared" si="4"/>
        <v>-37.63053968833145</v>
      </c>
    </row>
    <row r="109" spans="1:6" ht="12">
      <c r="A109" s="19" t="s">
        <v>167</v>
      </c>
      <c r="B109" s="28">
        <v>0</v>
      </c>
      <c r="C109" s="16">
        <v>576432273</v>
      </c>
      <c r="D109" s="40"/>
      <c r="E109" s="16">
        <v>1335903549</v>
      </c>
      <c r="F109" s="37"/>
    </row>
    <row r="110" spans="1:6" ht="12">
      <c r="A110" s="19" t="s">
        <v>168</v>
      </c>
      <c r="B110" s="28">
        <v>6894</v>
      </c>
      <c r="C110" s="16">
        <v>16847637</v>
      </c>
      <c r="D110" s="40">
        <f t="shared" si="2"/>
        <v>-99.95908031494268</v>
      </c>
      <c r="E110" s="16">
        <v>13990</v>
      </c>
      <c r="F110" s="37">
        <f t="shared" si="4"/>
        <v>-50.721944245889915</v>
      </c>
    </row>
    <row r="111" spans="1:6" ht="12">
      <c r="A111" s="19" t="s">
        <v>80</v>
      </c>
      <c r="B111" s="28">
        <v>0</v>
      </c>
      <c r="C111" s="16">
        <v>-2287073107</v>
      </c>
      <c r="D111" s="40"/>
      <c r="E111" s="16">
        <v>0</v>
      </c>
      <c r="F111" s="37"/>
    </row>
    <row r="112" spans="1:6" ht="12">
      <c r="A112" s="19" t="s">
        <v>169</v>
      </c>
      <c r="B112" s="28">
        <v>588387179</v>
      </c>
      <c r="C112" s="16">
        <v>1859853544</v>
      </c>
      <c r="D112" s="40">
        <f t="shared" si="2"/>
        <v>-68.36378967052687</v>
      </c>
      <c r="E112" s="16">
        <v>29195190</v>
      </c>
      <c r="F112" s="37">
        <f t="shared" si="4"/>
        <v>1915.356567297558</v>
      </c>
    </row>
    <row r="113" spans="1:6" ht="12">
      <c r="A113" s="19" t="s">
        <v>170</v>
      </c>
      <c r="B113" s="28">
        <v>8064232</v>
      </c>
      <c r="C113" s="16">
        <v>-1678636007</v>
      </c>
      <c r="D113" s="40">
        <f t="shared" si="2"/>
        <v>-100.48040384969532</v>
      </c>
      <c r="E113" s="16">
        <v>605202862</v>
      </c>
      <c r="F113" s="37">
        <f t="shared" si="4"/>
        <v>-98.66751588494635</v>
      </c>
    </row>
    <row r="114" spans="1:6" ht="12">
      <c r="A114" s="19" t="s">
        <v>171</v>
      </c>
      <c r="B114" s="28">
        <v>26000000</v>
      </c>
      <c r="C114" s="16">
        <v>48000000</v>
      </c>
      <c r="D114" s="40">
        <f t="shared" si="2"/>
        <v>-45.833333333333336</v>
      </c>
      <c r="E114" s="16">
        <v>9996820</v>
      </c>
      <c r="F114" s="37">
        <f t="shared" si="4"/>
        <v>160.08270630060358</v>
      </c>
    </row>
    <row r="115" spans="1:6" ht="12.75" thickBot="1">
      <c r="A115" s="19" t="s">
        <v>164</v>
      </c>
      <c r="B115" s="28">
        <v>1088635900</v>
      </c>
      <c r="C115" s="16">
        <v>33566949458</v>
      </c>
      <c r="D115" s="40">
        <f t="shared" si="2"/>
        <v>-96.7568220598594</v>
      </c>
      <c r="E115" s="16">
        <v>265846507</v>
      </c>
      <c r="F115" s="37">
        <f t="shared" si="4"/>
        <v>309.4979137717239</v>
      </c>
    </row>
    <row r="116" spans="1:6" ht="12.75" thickBot="1">
      <c r="A116" s="23" t="s">
        <v>172</v>
      </c>
      <c r="B116" s="53">
        <v>43650627878</v>
      </c>
      <c r="C116" s="41">
        <v>37531880120</v>
      </c>
      <c r="D116" s="54">
        <f t="shared" si="2"/>
        <v>16.30280108120521</v>
      </c>
      <c r="E116" s="41">
        <v>8407209062</v>
      </c>
      <c r="F116" s="55">
        <f t="shared" si="4"/>
        <v>419.2047391243998</v>
      </c>
    </row>
    <row r="117" spans="1:6" ht="12">
      <c r="A117" s="61" t="s">
        <v>82</v>
      </c>
      <c r="B117" s="46">
        <v>0</v>
      </c>
      <c r="C117" s="47">
        <v>0</v>
      </c>
      <c r="D117" s="40"/>
      <c r="E117" s="43">
        <v>0</v>
      </c>
      <c r="F117" s="37"/>
    </row>
    <row r="118" spans="1:6" ht="12.75" thickBot="1">
      <c r="A118" s="38" t="s">
        <v>83</v>
      </c>
      <c r="B118" s="28">
        <v>0</v>
      </c>
      <c r="C118" s="43">
        <v>0</v>
      </c>
      <c r="D118" s="62"/>
      <c r="E118" s="63">
        <v>0</v>
      </c>
      <c r="F118" s="64"/>
    </row>
    <row r="119" spans="1:6" ht="13.5" thickBot="1" thickTop="1">
      <c r="A119" s="22" t="s">
        <v>81</v>
      </c>
      <c r="B119" s="31">
        <v>43650627878</v>
      </c>
      <c r="C119" s="27">
        <v>37531880120</v>
      </c>
      <c r="D119" s="65">
        <f t="shared" si="2"/>
        <v>16.30280108120521</v>
      </c>
      <c r="E119" s="27">
        <v>8407209062</v>
      </c>
      <c r="F119" s="66">
        <f>((B119/E119)-1)*100</f>
        <v>419.2047391243998</v>
      </c>
    </row>
    <row r="120" spans="1:6" ht="12">
      <c r="A120" s="15"/>
      <c r="B120" s="50"/>
      <c r="C120" s="16"/>
      <c r="D120" s="51"/>
      <c r="E120" s="16"/>
      <c r="F120" s="52"/>
    </row>
    <row r="121" spans="1:6" ht="12">
      <c r="A121" s="15"/>
      <c r="B121" s="50"/>
      <c r="C121" s="16"/>
      <c r="D121" s="51"/>
      <c r="E121" s="16"/>
      <c r="F121" s="52"/>
    </row>
    <row r="122" spans="1:6" ht="12">
      <c r="A122" s="15"/>
      <c r="B122" s="50"/>
      <c r="C122" s="16"/>
      <c r="D122" s="51"/>
      <c r="E122" s="16"/>
      <c r="F122" s="52"/>
    </row>
    <row r="123" spans="1:6" ht="12">
      <c r="A123" s="15"/>
      <c r="B123" s="50"/>
      <c r="C123" s="16"/>
      <c r="D123" s="51"/>
      <c r="E123" s="16"/>
      <c r="F123" s="52"/>
    </row>
    <row r="124" spans="1:6" ht="12">
      <c r="A124" s="15"/>
      <c r="B124" s="50"/>
      <c r="C124" s="16"/>
      <c r="D124" s="51"/>
      <c r="E124" s="16"/>
      <c r="F124" s="52"/>
    </row>
    <row r="125" spans="1:6" ht="12">
      <c r="A125" s="15"/>
      <c r="B125" s="50"/>
      <c r="C125" s="16"/>
      <c r="D125" s="51"/>
      <c r="E125" s="16"/>
      <c r="F125" s="52"/>
    </row>
    <row r="126" spans="1:6" ht="12">
      <c r="A126" s="15"/>
      <c r="B126" s="50"/>
      <c r="C126" s="16"/>
      <c r="D126" s="51"/>
      <c r="E126" s="16"/>
      <c r="F126" s="52"/>
    </row>
    <row r="127" spans="1:6" ht="12">
      <c r="A127" s="15"/>
      <c r="B127" s="50"/>
      <c r="C127" s="16"/>
      <c r="D127" s="51"/>
      <c r="E127" s="16"/>
      <c r="F127" s="52"/>
    </row>
    <row r="128" spans="1:6" ht="12">
      <c r="A128" s="15"/>
      <c r="B128" s="50"/>
      <c r="C128" s="16"/>
      <c r="D128" s="51"/>
      <c r="E128" s="16"/>
      <c r="F128" s="52"/>
    </row>
    <row r="129" spans="1:6" ht="12">
      <c r="A129" s="15"/>
      <c r="B129" s="50"/>
      <c r="C129" s="16"/>
      <c r="D129" s="51"/>
      <c r="E129" s="16"/>
      <c r="F129" s="52"/>
    </row>
    <row r="130" spans="1:6" ht="12">
      <c r="A130" s="15"/>
      <c r="B130" s="50"/>
      <c r="C130" s="16"/>
      <c r="D130" s="51"/>
      <c r="E130" s="16"/>
      <c r="F130" s="52"/>
    </row>
    <row r="131" spans="1:6" ht="12">
      <c r="A131" s="15"/>
      <c r="B131" s="50"/>
      <c r="C131" s="16"/>
      <c r="D131" s="51"/>
      <c r="E131" s="16"/>
      <c r="F131" s="52"/>
    </row>
    <row r="132" spans="1:6" ht="12">
      <c r="A132" s="15"/>
      <c r="B132" s="50"/>
      <c r="C132" s="16"/>
      <c r="D132" s="51"/>
      <c r="E132" s="16"/>
      <c r="F132" s="52"/>
    </row>
    <row r="133" spans="1:6" ht="12">
      <c r="A133" s="15"/>
      <c r="B133" s="50"/>
      <c r="C133" s="16"/>
      <c r="D133" s="51"/>
      <c r="E133" s="16"/>
      <c r="F133" s="52"/>
    </row>
    <row r="134" spans="1:6" ht="12">
      <c r="A134" s="15"/>
      <c r="B134" s="50"/>
      <c r="C134" s="16"/>
      <c r="D134" s="51"/>
      <c r="E134" s="16"/>
      <c r="F134" s="52"/>
    </row>
    <row r="135" spans="1:6" ht="12">
      <c r="A135" s="15"/>
      <c r="B135" s="50"/>
      <c r="C135" s="16"/>
      <c r="D135" s="51"/>
      <c r="E135" s="16"/>
      <c r="F135" s="52"/>
    </row>
    <row r="136" spans="1:6" ht="12">
      <c r="A136" s="15"/>
      <c r="B136" s="50"/>
      <c r="C136" s="16"/>
      <c r="D136" s="51"/>
      <c r="E136" s="16"/>
      <c r="F136" s="52"/>
    </row>
    <row r="137" spans="1:6" ht="12">
      <c r="A137" s="15"/>
      <c r="B137" s="50"/>
      <c r="C137" s="16"/>
      <c r="D137" s="51"/>
      <c r="E137" s="16"/>
      <c r="F137" s="52"/>
    </row>
    <row r="138" spans="1:6" ht="12">
      <c r="A138" s="15"/>
      <c r="B138" s="50"/>
      <c r="C138" s="16"/>
      <c r="D138" s="51"/>
      <c r="E138" s="16"/>
      <c r="F138" s="52"/>
    </row>
    <row r="139" spans="1:6" ht="12">
      <c r="A139" s="15"/>
      <c r="B139" s="50"/>
      <c r="C139" s="16"/>
      <c r="D139" s="51"/>
      <c r="E139" s="16"/>
      <c r="F139" s="52"/>
    </row>
    <row r="140" spans="1:6" ht="12">
      <c r="A140" s="15"/>
      <c r="B140" s="50"/>
      <c r="C140" s="16"/>
      <c r="D140" s="51"/>
      <c r="E140" s="16"/>
      <c r="F140" s="52"/>
    </row>
    <row r="141" spans="1:6" ht="12">
      <c r="A141" s="15"/>
      <c r="B141" s="50"/>
      <c r="C141" s="16"/>
      <c r="D141" s="51"/>
      <c r="E141" s="16"/>
      <c r="F141" s="52"/>
    </row>
    <row r="142" spans="1:6" ht="12">
      <c r="A142" s="15"/>
      <c r="B142" s="50"/>
      <c r="C142" s="16"/>
      <c r="D142" s="51"/>
      <c r="E142" s="16"/>
      <c r="F142" s="52"/>
    </row>
    <row r="143" spans="1:6" ht="12">
      <c r="A143" s="15"/>
      <c r="B143" s="50"/>
      <c r="C143" s="16"/>
      <c r="D143" s="51"/>
      <c r="E143" s="16"/>
      <c r="F143" s="52"/>
    </row>
    <row r="144" spans="1:6" ht="12">
      <c r="A144" s="15"/>
      <c r="B144" s="50"/>
      <c r="C144" s="16"/>
      <c r="D144" s="51"/>
      <c r="E144" s="16"/>
      <c r="F144" s="52"/>
    </row>
    <row r="145" spans="1:6" ht="12">
      <c r="A145" s="15"/>
      <c r="B145" s="50"/>
      <c r="C145" s="16"/>
      <c r="D145" s="51"/>
      <c r="E145" s="16"/>
      <c r="F145" s="52"/>
    </row>
    <row r="146" spans="1:6" ht="12">
      <c r="A146" s="15"/>
      <c r="B146" s="50"/>
      <c r="C146" s="16"/>
      <c r="D146" s="51"/>
      <c r="E146" s="16"/>
      <c r="F146" s="52"/>
    </row>
    <row r="147" spans="1:6" ht="12">
      <c r="A147" s="15"/>
      <c r="B147" s="50"/>
      <c r="C147" s="16"/>
      <c r="D147" s="51"/>
      <c r="E147" s="16"/>
      <c r="F147" s="52"/>
    </row>
    <row r="148" spans="1:6" ht="12">
      <c r="A148" s="15"/>
      <c r="B148" s="50"/>
      <c r="C148" s="16"/>
      <c r="D148" s="51"/>
      <c r="E148" s="16"/>
      <c r="F148" s="52"/>
    </row>
    <row r="149" spans="1:6" ht="12">
      <c r="A149" s="15"/>
      <c r="B149" s="50"/>
      <c r="C149" s="16"/>
      <c r="D149" s="51"/>
      <c r="E149" s="16"/>
      <c r="F149" s="52"/>
    </row>
    <row r="150" spans="1:6" ht="12">
      <c r="A150" s="15"/>
      <c r="B150" s="50"/>
      <c r="C150" s="16"/>
      <c r="D150" s="51"/>
      <c r="E150" s="16"/>
      <c r="F150" s="52"/>
    </row>
    <row r="151" spans="1:6" ht="12">
      <c r="A151" s="15"/>
      <c r="B151" s="50"/>
      <c r="C151" s="16"/>
      <c r="D151" s="51"/>
      <c r="E151" s="16"/>
      <c r="F151" s="52"/>
    </row>
    <row r="152" spans="1:6" ht="12">
      <c r="A152" s="15"/>
      <c r="B152" s="50"/>
      <c r="C152" s="16"/>
      <c r="D152" s="51"/>
      <c r="E152" s="16"/>
      <c r="F152" s="52"/>
    </row>
    <row r="153" spans="1:6" ht="12">
      <c r="A153" s="15"/>
      <c r="B153" s="50"/>
      <c r="C153" s="16"/>
      <c r="D153" s="51"/>
      <c r="E153" s="16"/>
      <c r="F153" s="52"/>
    </row>
    <row r="154" spans="1:6" ht="12">
      <c r="A154" s="15"/>
      <c r="B154" s="50"/>
      <c r="C154" s="16"/>
      <c r="D154" s="51"/>
      <c r="E154" s="16"/>
      <c r="F154" s="52"/>
    </row>
    <row r="155" spans="1:6" ht="12">
      <c r="A155" s="15"/>
      <c r="B155" s="50"/>
      <c r="C155" s="16"/>
      <c r="D155" s="51"/>
      <c r="E155" s="16"/>
      <c r="F155" s="52"/>
    </row>
    <row r="156" spans="1:6" ht="12">
      <c r="A156" s="15"/>
      <c r="B156" s="50"/>
      <c r="C156" s="16"/>
      <c r="D156" s="51"/>
      <c r="E156" s="16"/>
      <c r="F156" s="52"/>
    </row>
    <row r="157" spans="1:6" ht="12">
      <c r="A157" s="15"/>
      <c r="B157" s="50"/>
      <c r="C157" s="16"/>
      <c r="D157" s="51"/>
      <c r="E157" s="16"/>
      <c r="F157" s="52"/>
    </row>
    <row r="158" spans="1:6" ht="12">
      <c r="A158" s="15"/>
      <c r="B158" s="50"/>
      <c r="C158" s="16"/>
      <c r="D158" s="51"/>
      <c r="E158" s="16"/>
      <c r="F158" s="52"/>
    </row>
    <row r="159" spans="1:6" ht="12">
      <c r="A159" s="15"/>
      <c r="B159" s="50"/>
      <c r="C159" s="16"/>
      <c r="D159" s="51"/>
      <c r="E159" s="16"/>
      <c r="F159" s="52"/>
    </row>
    <row r="160" spans="1:6" ht="12">
      <c r="A160" s="15"/>
      <c r="B160" s="50"/>
      <c r="C160" s="16"/>
      <c r="D160" s="51"/>
      <c r="E160" s="16"/>
      <c r="F160" s="52"/>
    </row>
    <row r="161" spans="1:6" ht="12">
      <c r="A161" s="15"/>
      <c r="B161" s="50"/>
      <c r="C161" s="16"/>
      <c r="D161" s="51"/>
      <c r="E161" s="16"/>
      <c r="F161" s="52"/>
    </row>
    <row r="162" spans="1:6" ht="12">
      <c r="A162" s="15"/>
      <c r="B162" s="50"/>
      <c r="C162" s="16"/>
      <c r="D162" s="51"/>
      <c r="E162" s="16"/>
      <c r="F162" s="52"/>
    </row>
    <row r="163" spans="1:6" ht="12">
      <c r="A163" s="15"/>
      <c r="B163" s="50"/>
      <c r="C163" s="16"/>
      <c r="D163" s="51"/>
      <c r="E163" s="16"/>
      <c r="F163" s="52"/>
    </row>
    <row r="164" spans="1:6" ht="12">
      <c r="A164" s="15"/>
      <c r="B164" s="50"/>
      <c r="C164" s="16"/>
      <c r="D164" s="51"/>
      <c r="E164" s="16"/>
      <c r="F164" s="52"/>
    </row>
    <row r="165" spans="1:6" ht="12">
      <c r="A165" s="15"/>
      <c r="B165" s="50"/>
      <c r="C165" s="16"/>
      <c r="D165" s="51"/>
      <c r="E165" s="16"/>
      <c r="F165" s="52"/>
    </row>
    <row r="166" spans="1:6" ht="12">
      <c r="A166" s="15"/>
      <c r="B166" s="50"/>
      <c r="C166" s="16"/>
      <c r="D166" s="51"/>
      <c r="E166" s="16"/>
      <c r="F166" s="52"/>
    </row>
    <row r="167" spans="1:6" ht="12">
      <c r="A167" s="15"/>
      <c r="B167" s="50"/>
      <c r="C167" s="16"/>
      <c r="D167" s="51"/>
      <c r="E167" s="16"/>
      <c r="F167" s="52"/>
    </row>
    <row r="168" spans="1:6" ht="12">
      <c r="A168" s="15"/>
      <c r="B168" s="50"/>
      <c r="C168" s="16"/>
      <c r="D168" s="51"/>
      <c r="E168" s="16"/>
      <c r="F168" s="52"/>
    </row>
    <row r="169" spans="1:6" ht="12">
      <c r="A169" s="15"/>
      <c r="B169" s="50"/>
      <c r="C169" s="16"/>
      <c r="D169" s="51"/>
      <c r="E169" s="16"/>
      <c r="F169" s="52"/>
    </row>
    <row r="170" spans="1:6" ht="12">
      <c r="A170" s="15"/>
      <c r="B170" s="50"/>
      <c r="C170" s="16"/>
      <c r="D170" s="51"/>
      <c r="E170" s="16"/>
      <c r="F170" s="52"/>
    </row>
    <row r="171" spans="1:6" ht="12">
      <c r="A171" s="15"/>
      <c r="B171" s="50"/>
      <c r="C171" s="16"/>
      <c r="D171" s="51"/>
      <c r="E171" s="16"/>
      <c r="F171" s="52"/>
    </row>
    <row r="172" spans="1:6" ht="12">
      <c r="A172" s="15"/>
      <c r="B172" s="50"/>
      <c r="C172" s="16"/>
      <c r="D172" s="51"/>
      <c r="E172" s="16"/>
      <c r="F172" s="52"/>
    </row>
    <row r="173" spans="1:6" ht="12">
      <c r="A173" s="15"/>
      <c r="B173" s="50"/>
      <c r="C173" s="16"/>
      <c r="D173" s="51"/>
      <c r="E173" s="16"/>
      <c r="F173" s="52"/>
    </row>
    <row r="174" spans="1:6" ht="12">
      <c r="A174" s="15"/>
      <c r="B174" s="50"/>
      <c r="C174" s="16"/>
      <c r="D174" s="51"/>
      <c r="E174" s="16"/>
      <c r="F174" s="52"/>
    </row>
    <row r="175" spans="1:6" ht="12">
      <c r="A175" s="15"/>
      <c r="B175" s="50"/>
      <c r="C175" s="16"/>
      <c r="D175" s="51"/>
      <c r="E175" s="16"/>
      <c r="F175" s="52"/>
    </row>
    <row r="176" spans="1:6" ht="12">
      <c r="A176" s="15"/>
      <c r="B176" s="50"/>
      <c r="C176" s="16"/>
      <c r="D176" s="51"/>
      <c r="E176" s="16"/>
      <c r="F176" s="52"/>
    </row>
    <row r="177" spans="1:6" ht="12">
      <c r="A177" s="15"/>
      <c r="B177" s="50"/>
      <c r="C177" s="16"/>
      <c r="D177" s="51"/>
      <c r="E177" s="16"/>
      <c r="F177" s="52"/>
    </row>
    <row r="178" spans="1:6" ht="12">
      <c r="A178" s="15"/>
      <c r="B178" s="50"/>
      <c r="C178" s="16"/>
      <c r="D178" s="51"/>
      <c r="E178" s="16"/>
      <c r="F178" s="52"/>
    </row>
    <row r="179" spans="1:6" ht="12">
      <c r="A179" s="15"/>
      <c r="B179" s="50"/>
      <c r="C179" s="16"/>
      <c r="D179" s="51"/>
      <c r="E179" s="16"/>
      <c r="F179" s="52"/>
    </row>
    <row r="180" spans="1:6" ht="12">
      <c r="A180" s="15"/>
      <c r="B180" s="50"/>
      <c r="C180" s="16"/>
      <c r="D180" s="51"/>
      <c r="E180" s="16"/>
      <c r="F180" s="52"/>
    </row>
    <row r="181" spans="1:6" ht="12">
      <c r="A181" s="15"/>
      <c r="B181" s="50"/>
      <c r="C181" s="16"/>
      <c r="D181" s="51"/>
      <c r="E181" s="16"/>
      <c r="F181" s="52"/>
    </row>
    <row r="182" spans="1:6" ht="12">
      <c r="A182" s="15"/>
      <c r="B182" s="50"/>
      <c r="C182" s="16"/>
      <c r="D182" s="51"/>
      <c r="E182" s="16"/>
      <c r="F182" s="52"/>
    </row>
    <row r="183" spans="1:6" ht="12">
      <c r="A183" s="15"/>
      <c r="B183" s="50"/>
      <c r="C183" s="16"/>
      <c r="D183" s="51"/>
      <c r="E183" s="16"/>
      <c r="F183" s="52"/>
    </row>
    <row r="184" spans="1:6" ht="12">
      <c r="A184" s="15"/>
      <c r="B184" s="50"/>
      <c r="C184" s="16"/>
      <c r="D184" s="51"/>
      <c r="E184" s="16"/>
      <c r="F184" s="52"/>
    </row>
    <row r="185" spans="1:6" ht="12">
      <c r="A185" s="15"/>
      <c r="B185" s="50"/>
      <c r="C185" s="16"/>
      <c r="D185" s="51"/>
      <c r="E185" s="16"/>
      <c r="F185" s="52"/>
    </row>
    <row r="186" spans="1:6" ht="12">
      <c r="A186" s="15"/>
      <c r="B186" s="50"/>
      <c r="C186" s="16"/>
      <c r="D186" s="51"/>
      <c r="E186" s="16"/>
      <c r="F186" s="52"/>
    </row>
    <row r="187" spans="1:6" ht="12">
      <c r="A187" s="15"/>
      <c r="B187" s="50"/>
      <c r="C187" s="16"/>
      <c r="D187" s="51"/>
      <c r="E187" s="16"/>
      <c r="F187" s="52"/>
    </row>
    <row r="188" spans="1:6" ht="12">
      <c r="A188" s="15"/>
      <c r="B188" s="50"/>
      <c r="C188" s="16"/>
      <c r="D188" s="51"/>
      <c r="E188" s="16"/>
      <c r="F188" s="52"/>
    </row>
    <row r="189" spans="1:6" ht="12">
      <c r="A189" s="15"/>
      <c r="B189" s="50"/>
      <c r="C189" s="16"/>
      <c r="D189" s="51"/>
      <c r="E189" s="16"/>
      <c r="F189" s="52"/>
    </row>
    <row r="190" spans="1:6" ht="12">
      <c r="A190" s="15"/>
      <c r="B190" s="50"/>
      <c r="C190" s="16"/>
      <c r="D190" s="51"/>
      <c r="E190" s="16"/>
      <c r="F190" s="52"/>
    </row>
    <row r="191" spans="1:6" ht="12">
      <c r="A191" s="15"/>
      <c r="B191" s="50"/>
      <c r="C191" s="16"/>
      <c r="D191" s="51"/>
      <c r="E191" s="16"/>
      <c r="F191" s="52"/>
    </row>
    <row r="192" spans="1:6" ht="12">
      <c r="A192" s="15"/>
      <c r="B192" s="50"/>
      <c r="C192" s="16"/>
      <c r="D192" s="51"/>
      <c r="E192" s="16"/>
      <c r="F192" s="52"/>
    </row>
    <row r="193" spans="1:6" ht="12">
      <c r="A193" s="15"/>
      <c r="B193" s="50"/>
      <c r="C193" s="16"/>
      <c r="D193" s="51"/>
      <c r="E193" s="16"/>
      <c r="F193" s="52"/>
    </row>
    <row r="194" spans="1:6" ht="12">
      <c r="A194" s="15"/>
      <c r="B194" s="50"/>
      <c r="C194" s="16"/>
      <c r="D194" s="51"/>
      <c r="E194" s="16"/>
      <c r="F194" s="52"/>
    </row>
    <row r="195" spans="1:6" ht="12">
      <c r="A195" s="15"/>
      <c r="B195" s="50"/>
      <c r="C195" s="16"/>
      <c r="D195" s="51"/>
      <c r="E195" s="16"/>
      <c r="F195" s="52"/>
    </row>
    <row r="196" spans="1:6" ht="12">
      <c r="A196" s="15"/>
      <c r="B196" s="50"/>
      <c r="C196" s="16"/>
      <c r="D196" s="51"/>
      <c r="E196" s="16"/>
      <c r="F196" s="52"/>
    </row>
    <row r="197" spans="1:6" ht="12">
      <c r="A197" s="15"/>
      <c r="B197" s="50"/>
      <c r="C197" s="16"/>
      <c r="D197" s="51"/>
      <c r="E197" s="16"/>
      <c r="F197" s="52"/>
    </row>
    <row r="198" spans="1:6" ht="12">
      <c r="A198" s="15"/>
      <c r="B198" s="50"/>
      <c r="C198" s="16"/>
      <c r="D198" s="51"/>
      <c r="E198" s="16"/>
      <c r="F198" s="52"/>
    </row>
    <row r="199" spans="1:6" ht="12">
      <c r="A199" s="15"/>
      <c r="B199" s="50"/>
      <c r="C199" s="16"/>
      <c r="D199" s="51"/>
      <c r="E199" s="16"/>
      <c r="F199" s="52"/>
    </row>
    <row r="200" spans="1:6" ht="12">
      <c r="A200" s="15"/>
      <c r="B200" s="50"/>
      <c r="C200" s="16"/>
      <c r="D200" s="51"/>
      <c r="E200" s="16"/>
      <c r="F200" s="52"/>
    </row>
    <row r="201" spans="1:6" ht="12">
      <c r="A201" s="15"/>
      <c r="B201" s="50"/>
      <c r="C201" s="16"/>
      <c r="D201" s="51"/>
      <c r="E201" s="16"/>
      <c r="F201" s="52"/>
    </row>
    <row r="202" spans="1:6" ht="12">
      <c r="A202" s="15"/>
      <c r="B202" s="50"/>
      <c r="C202" s="16"/>
      <c r="D202" s="51"/>
      <c r="E202" s="16"/>
      <c r="F202" s="52"/>
    </row>
    <row r="203" spans="1:6" ht="12">
      <c r="A203" s="15"/>
      <c r="B203" s="50"/>
      <c r="C203" s="16"/>
      <c r="D203" s="51"/>
      <c r="E203" s="16"/>
      <c r="F203" s="52"/>
    </row>
    <row r="204" spans="1:6" ht="12">
      <c r="A204" s="15"/>
      <c r="B204" s="50"/>
      <c r="C204" s="16"/>
      <c r="D204" s="51"/>
      <c r="E204" s="16"/>
      <c r="F204" s="52"/>
    </row>
    <row r="205" spans="1:6" ht="12">
      <c r="A205" s="15"/>
      <c r="B205" s="50"/>
      <c r="C205" s="16"/>
      <c r="D205" s="51"/>
      <c r="E205" s="16"/>
      <c r="F205" s="52"/>
    </row>
    <row r="206" spans="1:6" ht="12">
      <c r="A206" s="15"/>
      <c r="B206" s="50"/>
      <c r="C206" s="16"/>
      <c r="D206" s="51"/>
      <c r="E206" s="16"/>
      <c r="F206" s="52"/>
    </row>
    <row r="207" spans="1:6" ht="12">
      <c r="A207" s="15"/>
      <c r="B207" s="50"/>
      <c r="C207" s="16"/>
      <c r="D207" s="51"/>
      <c r="E207" s="16"/>
      <c r="F207" s="52"/>
    </row>
    <row r="208" spans="1:6" ht="12">
      <c r="A208" s="15"/>
      <c r="B208" s="50"/>
      <c r="C208" s="16"/>
      <c r="D208" s="51"/>
      <c r="E208" s="16"/>
      <c r="F208" s="52"/>
    </row>
    <row r="209" spans="1:6" ht="12">
      <c r="A209" s="15"/>
      <c r="B209" s="50"/>
      <c r="C209" s="16"/>
      <c r="D209" s="51"/>
      <c r="E209" s="16"/>
      <c r="F209" s="52"/>
    </row>
    <row r="210" spans="1:6" ht="12">
      <c r="A210" s="15"/>
      <c r="B210" s="50"/>
      <c r="C210" s="16"/>
      <c r="D210" s="51"/>
      <c r="E210" s="16"/>
      <c r="F210" s="52"/>
    </row>
    <row r="211" spans="1:6" ht="12">
      <c r="A211" s="15"/>
      <c r="B211" s="50"/>
      <c r="C211" s="16"/>
      <c r="D211" s="51"/>
      <c r="E211" s="16"/>
      <c r="F211" s="52"/>
    </row>
    <row r="212" spans="1:6" ht="12">
      <c r="A212" s="15"/>
      <c r="B212" s="50"/>
      <c r="C212" s="16"/>
      <c r="D212" s="51"/>
      <c r="E212" s="16"/>
      <c r="F212" s="52"/>
    </row>
    <row r="213" spans="1:6" ht="12">
      <c r="A213" s="15"/>
      <c r="B213" s="50"/>
      <c r="C213" s="16"/>
      <c r="D213" s="51"/>
      <c r="E213" s="16"/>
      <c r="F213" s="52"/>
    </row>
    <row r="214" spans="1:6" ht="12">
      <c r="A214" s="15"/>
      <c r="B214" s="50"/>
      <c r="C214" s="16"/>
      <c r="D214" s="51"/>
      <c r="E214" s="16"/>
      <c r="F214" s="52"/>
    </row>
    <row r="215" spans="1:6" ht="12">
      <c r="A215" s="15"/>
      <c r="B215" s="50"/>
      <c r="C215" s="16"/>
      <c r="D215" s="51"/>
      <c r="E215" s="16"/>
      <c r="F215" s="52"/>
    </row>
    <row r="216" spans="1:6" ht="12">
      <c r="A216" s="15"/>
      <c r="B216" s="50"/>
      <c r="C216" s="16"/>
      <c r="D216" s="51"/>
      <c r="E216" s="16"/>
      <c r="F216" s="52"/>
    </row>
    <row r="217" spans="1:6" ht="12">
      <c r="A217" s="15"/>
      <c r="B217" s="50"/>
      <c r="C217" s="16"/>
      <c r="D217" s="51"/>
      <c r="E217" s="16"/>
      <c r="F217" s="52"/>
    </row>
    <row r="218" spans="1:6" ht="12">
      <c r="A218" s="15"/>
      <c r="B218" s="50"/>
      <c r="C218" s="16"/>
      <c r="D218" s="51"/>
      <c r="E218" s="16"/>
      <c r="F218" s="52"/>
    </row>
    <row r="219" spans="1:6" ht="12">
      <c r="A219" s="15"/>
      <c r="B219" s="50"/>
      <c r="C219" s="16"/>
      <c r="D219" s="51"/>
      <c r="E219" s="16"/>
      <c r="F219" s="52"/>
    </row>
    <row r="220" spans="1:6" ht="12">
      <c r="A220" s="15"/>
      <c r="B220" s="50"/>
      <c r="C220" s="16"/>
      <c r="D220" s="51"/>
      <c r="E220" s="16"/>
      <c r="F220" s="52"/>
    </row>
    <row r="221" spans="1:6" ht="12">
      <c r="A221" s="15"/>
      <c r="B221" s="50"/>
      <c r="C221" s="16"/>
      <c r="D221" s="51"/>
      <c r="E221" s="16"/>
      <c r="F221" s="52"/>
    </row>
    <row r="222" spans="1:6" ht="12">
      <c r="A222" s="15"/>
      <c r="B222" s="50"/>
      <c r="C222" s="16"/>
      <c r="D222" s="51"/>
      <c r="E222" s="16"/>
      <c r="F222" s="52"/>
    </row>
    <row r="223" spans="1:6" ht="12">
      <c r="A223" s="15"/>
      <c r="B223" s="50"/>
      <c r="C223" s="16"/>
      <c r="D223" s="51"/>
      <c r="E223" s="16"/>
      <c r="F223" s="52"/>
    </row>
    <row r="224" spans="1:6" ht="12">
      <c r="A224" s="15"/>
      <c r="B224" s="50"/>
      <c r="C224" s="16"/>
      <c r="D224" s="51"/>
      <c r="E224" s="16"/>
      <c r="F224" s="52"/>
    </row>
    <row r="225" spans="1:6" ht="12">
      <c r="A225" s="15"/>
      <c r="B225" s="50"/>
      <c r="C225" s="16"/>
      <c r="D225" s="51"/>
      <c r="E225" s="16"/>
      <c r="F225" s="52"/>
    </row>
    <row r="226" spans="1:6" ht="12">
      <c r="A226" s="15"/>
      <c r="B226" s="50"/>
      <c r="C226" s="16"/>
      <c r="D226" s="51"/>
      <c r="E226" s="16"/>
      <c r="F226" s="52"/>
    </row>
    <row r="227" spans="1:6" ht="12">
      <c r="A227" s="15"/>
      <c r="B227" s="50"/>
      <c r="C227" s="16"/>
      <c r="D227" s="51"/>
      <c r="E227" s="16"/>
      <c r="F227" s="52"/>
    </row>
    <row r="228" spans="1:6" ht="12">
      <c r="A228" s="15"/>
      <c r="B228" s="50"/>
      <c r="C228" s="16"/>
      <c r="D228" s="51"/>
      <c r="E228" s="16"/>
      <c r="F228" s="52"/>
    </row>
    <row r="229" spans="1:6" ht="12">
      <c r="A229" s="15"/>
      <c r="B229" s="50"/>
      <c r="C229" s="16"/>
      <c r="D229" s="51"/>
      <c r="E229" s="16"/>
      <c r="F229" s="52"/>
    </row>
    <row r="230" spans="1:6" ht="12">
      <c r="A230" s="15"/>
      <c r="B230" s="50"/>
      <c r="C230" s="16"/>
      <c r="D230" s="51"/>
      <c r="E230" s="16"/>
      <c r="F230" s="52"/>
    </row>
    <row r="231" spans="1:6" ht="12">
      <c r="A231" s="15"/>
      <c r="B231" s="50"/>
      <c r="C231" s="16"/>
      <c r="D231" s="51"/>
      <c r="E231" s="16"/>
      <c r="F231" s="52"/>
    </row>
    <row r="232" spans="1:6" ht="12">
      <c r="A232" s="15"/>
      <c r="B232" s="50"/>
      <c r="C232" s="16"/>
      <c r="D232" s="51"/>
      <c r="E232" s="16"/>
      <c r="F232" s="52"/>
    </row>
    <row r="233" spans="1:6" ht="12">
      <c r="A233" s="15"/>
      <c r="B233" s="50"/>
      <c r="C233" s="16"/>
      <c r="D233" s="51"/>
      <c r="E233" s="16"/>
      <c r="F233" s="52"/>
    </row>
    <row r="234" spans="1:6" ht="12">
      <c r="A234" s="15"/>
      <c r="B234" s="50"/>
      <c r="C234" s="16"/>
      <c r="D234" s="51"/>
      <c r="E234" s="16"/>
      <c r="F234" s="52"/>
    </row>
    <row r="235" spans="1:6" ht="12">
      <c r="A235" s="15"/>
      <c r="B235" s="50"/>
      <c r="C235" s="16"/>
      <c r="D235" s="51"/>
      <c r="E235" s="16"/>
      <c r="F235" s="52"/>
    </row>
    <row r="236" spans="1:6" ht="12">
      <c r="A236" s="15"/>
      <c r="B236" s="50"/>
      <c r="C236" s="16"/>
      <c r="D236" s="51"/>
      <c r="E236" s="16"/>
      <c r="F236" s="52"/>
    </row>
    <row r="237" spans="1:6" ht="12">
      <c r="A237" s="15"/>
      <c r="B237" s="50"/>
      <c r="C237" s="16"/>
      <c r="D237" s="51"/>
      <c r="E237" s="16"/>
      <c r="F237" s="52"/>
    </row>
    <row r="238" spans="1:6" ht="12">
      <c r="A238" s="15"/>
      <c r="B238" s="50"/>
      <c r="C238" s="16"/>
      <c r="D238" s="51"/>
      <c r="E238" s="16"/>
      <c r="F238" s="52"/>
    </row>
    <row r="239" spans="1:6" ht="12">
      <c r="A239" s="15"/>
      <c r="B239" s="50"/>
      <c r="C239" s="16"/>
      <c r="D239" s="51"/>
      <c r="E239" s="16"/>
      <c r="F239" s="52"/>
    </row>
    <row r="240" spans="1:6" ht="12">
      <c r="A240" s="15"/>
      <c r="B240" s="50"/>
      <c r="C240" s="16"/>
      <c r="D240" s="51"/>
      <c r="E240" s="16"/>
      <c r="F240" s="52"/>
    </row>
    <row r="241" spans="1:6" ht="12">
      <c r="A241" s="15"/>
      <c r="B241" s="50"/>
      <c r="C241" s="16"/>
      <c r="D241" s="51"/>
      <c r="E241" s="16"/>
      <c r="F241" s="52"/>
    </row>
    <row r="242" spans="1:6" ht="12">
      <c r="A242" s="15"/>
      <c r="B242" s="50"/>
      <c r="C242" s="16"/>
      <c r="D242" s="51"/>
      <c r="E242" s="16"/>
      <c r="F242" s="52"/>
    </row>
    <row r="243" spans="1:6" ht="12">
      <c r="A243" s="15"/>
      <c r="B243" s="50"/>
      <c r="C243" s="16"/>
      <c r="D243" s="51"/>
      <c r="E243" s="16"/>
      <c r="F243" s="52"/>
    </row>
    <row r="244" spans="1:6" ht="12">
      <c r="A244" s="15"/>
      <c r="B244" s="50"/>
      <c r="C244" s="16"/>
      <c r="D244" s="51"/>
      <c r="E244" s="16"/>
      <c r="F244" s="52"/>
    </row>
    <row r="245" spans="1:6" ht="12">
      <c r="A245" s="15"/>
      <c r="B245" s="50"/>
      <c r="C245" s="16"/>
      <c r="D245" s="51"/>
      <c r="E245" s="16"/>
      <c r="F245" s="52"/>
    </row>
    <row r="246" spans="1:6" ht="12">
      <c r="A246" s="15"/>
      <c r="B246" s="50"/>
      <c r="C246" s="16"/>
      <c r="D246" s="51"/>
      <c r="E246" s="16"/>
      <c r="F246" s="52"/>
    </row>
    <row r="247" spans="1:6" ht="12">
      <c r="A247" s="15"/>
      <c r="B247" s="50"/>
      <c r="C247" s="16"/>
      <c r="D247" s="51"/>
      <c r="E247" s="16"/>
      <c r="F247" s="52"/>
    </row>
    <row r="248" spans="1:6" ht="12">
      <c r="A248" s="15"/>
      <c r="B248" s="50"/>
      <c r="C248" s="16"/>
      <c r="D248" s="51"/>
      <c r="E248" s="16"/>
      <c r="F248" s="52"/>
    </row>
    <row r="249" spans="1:6" ht="12">
      <c r="A249" s="15"/>
      <c r="B249" s="50"/>
      <c r="C249" s="16"/>
      <c r="D249" s="51"/>
      <c r="E249" s="16"/>
      <c r="F249" s="52"/>
    </row>
    <row r="250" spans="1:6" ht="12">
      <c r="A250" s="15"/>
      <c r="B250" s="50"/>
      <c r="C250" s="16"/>
      <c r="D250" s="51"/>
      <c r="E250" s="16"/>
      <c r="F250" s="52"/>
    </row>
    <row r="251" spans="1:6" ht="12">
      <c r="A251" s="15"/>
      <c r="B251" s="50"/>
      <c r="C251" s="16"/>
      <c r="D251" s="51"/>
      <c r="E251" s="16"/>
      <c r="F251" s="52"/>
    </row>
    <row r="252" spans="1:6" ht="12">
      <c r="A252" s="15"/>
      <c r="B252" s="50"/>
      <c r="C252" s="16"/>
      <c r="D252" s="51"/>
      <c r="E252" s="16"/>
      <c r="F252" s="52"/>
    </row>
    <row r="253" spans="1:6" ht="12">
      <c r="A253" s="15"/>
      <c r="B253" s="50"/>
      <c r="C253" s="16"/>
      <c r="D253" s="51"/>
      <c r="E253" s="16"/>
      <c r="F253" s="52"/>
    </row>
    <row r="254" spans="1:6" ht="12">
      <c r="A254" s="15"/>
      <c r="B254" s="50"/>
      <c r="C254" s="16"/>
      <c r="D254" s="51"/>
      <c r="E254" s="16"/>
      <c r="F254" s="52"/>
    </row>
    <row r="255" spans="1:6" ht="12">
      <c r="A255" s="15"/>
      <c r="B255" s="50"/>
      <c r="C255" s="16"/>
      <c r="D255" s="51"/>
      <c r="E255" s="16"/>
      <c r="F255" s="52"/>
    </row>
    <row r="256" spans="1:6" ht="12">
      <c r="A256" s="15"/>
      <c r="B256" s="50"/>
      <c r="C256" s="16"/>
      <c r="D256" s="51"/>
      <c r="E256" s="16"/>
      <c r="F256" s="52"/>
    </row>
    <row r="257" spans="1:6" ht="12">
      <c r="A257" s="15"/>
      <c r="B257" s="50"/>
      <c r="C257" s="16"/>
      <c r="D257" s="51"/>
      <c r="E257" s="16"/>
      <c r="F257" s="52"/>
    </row>
    <row r="258" spans="1:6" ht="12">
      <c r="A258" s="15"/>
      <c r="B258" s="50"/>
      <c r="C258" s="16"/>
      <c r="D258" s="51"/>
      <c r="E258" s="16"/>
      <c r="F258" s="52"/>
    </row>
    <row r="259" spans="1:6" ht="12">
      <c r="A259" s="15"/>
      <c r="B259" s="50"/>
      <c r="C259" s="16"/>
      <c r="D259" s="51"/>
      <c r="E259" s="16"/>
      <c r="F259" s="52"/>
    </row>
    <row r="260" spans="1:6" ht="12">
      <c r="A260" s="15"/>
      <c r="B260" s="50"/>
      <c r="C260" s="16"/>
      <c r="D260" s="51"/>
      <c r="E260" s="16"/>
      <c r="F260" s="52"/>
    </row>
    <row r="261" spans="1:6" ht="12">
      <c r="A261" s="15"/>
      <c r="B261" s="50"/>
      <c r="C261" s="16"/>
      <c r="D261" s="51"/>
      <c r="E261" s="16"/>
      <c r="F261" s="52"/>
    </row>
    <row r="262" spans="1:6" ht="12">
      <c r="A262" s="15"/>
      <c r="B262" s="50"/>
      <c r="C262" s="16"/>
      <c r="D262" s="51"/>
      <c r="E262" s="16"/>
      <c r="F262" s="52"/>
    </row>
    <row r="263" spans="1:6" ht="12">
      <c r="A263" s="15"/>
      <c r="B263" s="50"/>
      <c r="C263" s="16"/>
      <c r="D263" s="51"/>
      <c r="E263" s="16"/>
      <c r="F263" s="52"/>
    </row>
    <row r="264" spans="1:6" ht="12">
      <c r="A264" s="15"/>
      <c r="B264" s="50"/>
      <c r="C264" s="16"/>
      <c r="D264" s="51"/>
      <c r="E264" s="16"/>
      <c r="F264" s="52"/>
    </row>
    <row r="265" spans="1:6" ht="12">
      <c r="A265" s="15"/>
      <c r="B265" s="50"/>
      <c r="C265" s="16"/>
      <c r="D265" s="51"/>
      <c r="E265" s="16"/>
      <c r="F265" s="52"/>
    </row>
    <row r="266" spans="1:6" ht="12">
      <c r="A266" s="15"/>
      <c r="B266" s="50"/>
      <c r="C266" s="16"/>
      <c r="D266" s="51"/>
      <c r="E266" s="16"/>
      <c r="F266" s="52"/>
    </row>
    <row r="267" spans="1:6" ht="12">
      <c r="A267" s="15"/>
      <c r="B267" s="50"/>
      <c r="C267" s="16"/>
      <c r="D267" s="51"/>
      <c r="E267" s="16"/>
      <c r="F267" s="52"/>
    </row>
    <row r="268" spans="1:6" ht="12">
      <c r="A268" s="15"/>
      <c r="B268" s="50"/>
      <c r="C268" s="16"/>
      <c r="D268" s="51"/>
      <c r="E268" s="16"/>
      <c r="F268" s="52"/>
    </row>
    <row r="269" spans="1:6" ht="12">
      <c r="A269" s="15"/>
      <c r="B269" s="50"/>
      <c r="C269" s="16"/>
      <c r="D269" s="51"/>
      <c r="E269" s="16"/>
      <c r="F269" s="52"/>
    </row>
    <row r="270" spans="1:6" ht="12">
      <c r="A270" s="15"/>
      <c r="B270" s="50"/>
      <c r="C270" s="16"/>
      <c r="D270" s="51"/>
      <c r="E270" s="16"/>
      <c r="F270" s="52"/>
    </row>
    <row r="271" spans="1:6" ht="12">
      <c r="A271" s="15"/>
      <c r="B271" s="50"/>
      <c r="C271" s="16"/>
      <c r="D271" s="51"/>
      <c r="E271" s="16"/>
      <c r="F271" s="52"/>
    </row>
    <row r="272" spans="1:6" ht="12">
      <c r="A272" s="15"/>
      <c r="B272" s="50"/>
      <c r="C272" s="16"/>
      <c r="D272" s="51"/>
      <c r="E272" s="16"/>
      <c r="F272" s="52"/>
    </row>
    <row r="273" spans="1:6" ht="12">
      <c r="A273" s="15"/>
      <c r="B273" s="50"/>
      <c r="C273" s="16"/>
      <c r="D273" s="51"/>
      <c r="E273" s="16"/>
      <c r="F273" s="52"/>
    </row>
    <row r="274" spans="1:6" ht="12">
      <c r="A274" s="15"/>
      <c r="B274" s="50"/>
      <c r="C274" s="16"/>
      <c r="D274" s="51"/>
      <c r="E274" s="16"/>
      <c r="F274" s="52"/>
    </row>
    <row r="275" spans="1:6" ht="12">
      <c r="A275" s="15"/>
      <c r="B275" s="50"/>
      <c r="C275" s="16"/>
      <c r="D275" s="51"/>
      <c r="E275" s="16"/>
      <c r="F275" s="52"/>
    </row>
    <row r="276" spans="1:6" ht="12">
      <c r="A276" s="15"/>
      <c r="B276" s="50"/>
      <c r="C276" s="16"/>
      <c r="D276" s="51"/>
      <c r="E276" s="16"/>
      <c r="F276" s="52"/>
    </row>
    <row r="277" spans="1:6" ht="12">
      <c r="A277" s="15"/>
      <c r="B277" s="50"/>
      <c r="C277" s="16"/>
      <c r="D277" s="51"/>
      <c r="E277" s="16"/>
      <c r="F277" s="52"/>
    </row>
    <row r="278" spans="1:6" ht="12">
      <c r="A278" s="15"/>
      <c r="B278" s="50"/>
      <c r="C278" s="16"/>
      <c r="D278" s="51"/>
      <c r="E278" s="16"/>
      <c r="F278" s="52"/>
    </row>
    <row r="279" spans="1:6" ht="12">
      <c r="A279" s="15"/>
      <c r="B279" s="50"/>
      <c r="C279" s="16"/>
      <c r="D279" s="51"/>
      <c r="E279" s="16"/>
      <c r="F279" s="52"/>
    </row>
    <row r="280" spans="1:6" ht="12">
      <c r="A280" s="15"/>
      <c r="B280" s="50"/>
      <c r="C280" s="16"/>
      <c r="D280" s="51"/>
      <c r="E280" s="16"/>
      <c r="F280" s="52"/>
    </row>
    <row r="281" spans="1:6" ht="12">
      <c r="A281" s="15"/>
      <c r="B281" s="50"/>
      <c r="C281" s="16"/>
      <c r="D281" s="51"/>
      <c r="E281" s="16"/>
      <c r="F281" s="52"/>
    </row>
    <row r="282" spans="1:6" ht="12">
      <c r="A282" s="15"/>
      <c r="B282" s="50"/>
      <c r="C282" s="16"/>
      <c r="D282" s="51"/>
      <c r="E282" s="16"/>
      <c r="F282" s="52"/>
    </row>
    <row r="283" spans="1:6" ht="12">
      <c r="A283" s="15"/>
      <c r="B283" s="50"/>
      <c r="C283" s="16"/>
      <c r="D283" s="51"/>
      <c r="E283" s="16"/>
      <c r="F283" s="52"/>
    </row>
    <row r="284" spans="1:6" ht="12">
      <c r="A284" s="15"/>
      <c r="B284" s="50"/>
      <c r="C284" s="16"/>
      <c r="D284" s="51"/>
      <c r="E284" s="16"/>
      <c r="F284" s="52"/>
    </row>
    <row r="285" spans="1:6" ht="12">
      <c r="A285" s="15"/>
      <c r="B285" s="50"/>
      <c r="C285" s="16"/>
      <c r="D285" s="51"/>
      <c r="E285" s="16"/>
      <c r="F285" s="52"/>
    </row>
    <row r="286" spans="1:6" ht="12">
      <c r="A286" s="15"/>
      <c r="B286" s="50"/>
      <c r="C286" s="16"/>
      <c r="D286" s="51"/>
      <c r="E286" s="16"/>
      <c r="F286" s="52"/>
    </row>
    <row r="287" spans="1:6" ht="12">
      <c r="A287" s="15"/>
      <c r="B287" s="50"/>
      <c r="C287" s="16"/>
      <c r="D287" s="51"/>
      <c r="E287" s="16"/>
      <c r="F287" s="52"/>
    </row>
    <row r="288" spans="1:6" ht="12">
      <c r="A288" s="15"/>
      <c r="B288" s="50"/>
      <c r="C288" s="16"/>
      <c r="D288" s="51"/>
      <c r="E288" s="16"/>
      <c r="F288" s="52"/>
    </row>
    <row r="289" spans="1:6" ht="12">
      <c r="A289" s="15"/>
      <c r="B289" s="50"/>
      <c r="C289" s="16"/>
      <c r="D289" s="51"/>
      <c r="E289" s="16"/>
      <c r="F289" s="52"/>
    </row>
    <row r="290" spans="1:6" ht="12">
      <c r="A290" s="15"/>
      <c r="B290" s="50"/>
      <c r="C290" s="16"/>
      <c r="D290" s="51"/>
      <c r="E290" s="16"/>
      <c r="F290" s="52"/>
    </row>
    <row r="291" spans="1:6" ht="12">
      <c r="A291" s="15"/>
      <c r="B291" s="50"/>
      <c r="C291" s="16"/>
      <c r="D291" s="51"/>
      <c r="E291" s="16"/>
      <c r="F291" s="52"/>
    </row>
    <row r="292" spans="1:6" ht="12">
      <c r="A292" s="15"/>
      <c r="B292" s="50"/>
      <c r="C292" s="16"/>
      <c r="D292" s="51"/>
      <c r="E292" s="16"/>
      <c r="F292" s="52"/>
    </row>
    <row r="293" spans="1:6" ht="12">
      <c r="A293" s="15"/>
      <c r="B293" s="50"/>
      <c r="C293" s="16"/>
      <c r="D293" s="51"/>
      <c r="E293" s="16"/>
      <c r="F293" s="52"/>
    </row>
    <row r="294" spans="1:6" ht="12">
      <c r="A294" s="15"/>
      <c r="B294" s="50"/>
      <c r="C294" s="16"/>
      <c r="D294" s="51"/>
      <c r="E294" s="16"/>
      <c r="F294" s="52"/>
    </row>
    <row r="295" spans="1:6" ht="12">
      <c r="A295" s="15"/>
      <c r="B295" s="50"/>
      <c r="C295" s="16"/>
      <c r="D295" s="51"/>
      <c r="E295" s="16"/>
      <c r="F295" s="52"/>
    </row>
    <row r="296" spans="1:6" ht="12">
      <c r="A296" s="15"/>
      <c r="B296" s="50"/>
      <c r="C296" s="16"/>
      <c r="D296" s="51"/>
      <c r="E296" s="16"/>
      <c r="F296" s="52"/>
    </row>
    <row r="297" spans="1:6" ht="12">
      <c r="A297" s="15"/>
      <c r="B297" s="50"/>
      <c r="C297" s="16"/>
      <c r="D297" s="51"/>
      <c r="E297" s="16"/>
      <c r="F297" s="52"/>
    </row>
  </sheetData>
  <mergeCells count="10">
    <mergeCell ref="A9:A10"/>
    <mergeCell ref="A2:F2"/>
    <mergeCell ref="A4:F4"/>
    <mergeCell ref="A5:F5"/>
    <mergeCell ref="A6:F6"/>
    <mergeCell ref="B9:B10"/>
    <mergeCell ref="C9:C10"/>
    <mergeCell ref="D9:D10"/>
    <mergeCell ref="E9:E10"/>
    <mergeCell ref="F9:F10"/>
  </mergeCells>
  <printOptions/>
  <pageMargins left="0.75" right="0.75" top="1" bottom="1" header="0.5" footer="0.5"/>
  <pageSetup horizontalDpi="600" verticalDpi="600" orientation="portrait" paperSize="9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SheetLayoutView="100" workbookViewId="0" topLeftCell="A1">
      <selection activeCell="A1" sqref="A1"/>
    </sheetView>
  </sheetViews>
  <sheetFormatPr defaultColWidth="8.88671875" defaultRowHeight="13.5"/>
  <cols>
    <col min="1" max="1" width="27.77734375" style="1" bestFit="1" customWidth="1"/>
    <col min="2" max="2" width="10.21484375" style="5" customWidth="1"/>
    <col min="3" max="3" width="8.99609375" style="5" customWidth="1"/>
    <col min="4" max="4" width="5.99609375" style="1" customWidth="1"/>
    <col min="5" max="5" width="8.88671875" style="5" customWidth="1"/>
    <col min="6" max="6" width="5.88671875" style="1" customWidth="1"/>
    <col min="7" max="16384" width="8.88671875" style="1" customWidth="1"/>
  </cols>
  <sheetData>
    <row r="1" spans="1:6" ht="12">
      <c r="A1" s="15"/>
      <c r="B1" s="16"/>
      <c r="C1" s="16"/>
      <c r="D1" s="15"/>
      <c r="E1" s="16"/>
      <c r="F1" s="15"/>
    </row>
    <row r="2" spans="1:6" ht="20.25">
      <c r="A2" s="73" t="s">
        <v>48</v>
      </c>
      <c r="B2" s="73"/>
      <c r="C2" s="73"/>
      <c r="D2" s="73"/>
      <c r="E2" s="73"/>
      <c r="F2" s="73"/>
    </row>
    <row r="3" spans="1:6" ht="12">
      <c r="A3" s="15"/>
      <c r="B3" s="16"/>
      <c r="C3" s="16"/>
      <c r="D3" s="15"/>
      <c r="E3" s="16"/>
      <c r="F3" s="15"/>
    </row>
    <row r="4" spans="1:6" ht="12">
      <c r="A4" s="74" t="s">
        <v>53</v>
      </c>
      <c r="B4" s="74"/>
      <c r="C4" s="74"/>
      <c r="D4" s="74"/>
      <c r="E4" s="74"/>
      <c r="F4" s="74"/>
    </row>
    <row r="5" spans="1:6" ht="12">
      <c r="A5" s="74" t="s">
        <v>54</v>
      </c>
      <c r="B5" s="74"/>
      <c r="C5" s="74"/>
      <c r="D5" s="74"/>
      <c r="E5" s="74"/>
      <c r="F5" s="74"/>
    </row>
    <row r="6" spans="1:6" ht="12">
      <c r="A6" s="74" t="s">
        <v>55</v>
      </c>
      <c r="B6" s="74"/>
      <c r="C6" s="74"/>
      <c r="D6" s="74"/>
      <c r="E6" s="74"/>
      <c r="F6" s="74"/>
    </row>
    <row r="7" spans="1:6" ht="12">
      <c r="A7" s="15"/>
      <c r="B7" s="16"/>
      <c r="C7" s="16"/>
      <c r="D7" s="15"/>
      <c r="E7" s="16"/>
      <c r="F7" s="15"/>
    </row>
    <row r="8" spans="1:6" ht="12">
      <c r="A8" s="15"/>
      <c r="B8" s="16"/>
      <c r="C8" s="16"/>
      <c r="D8" s="15"/>
      <c r="E8" s="16"/>
      <c r="F8" s="15"/>
    </row>
    <row r="9" spans="1:6" ht="12.75" thickBot="1">
      <c r="A9" s="15"/>
      <c r="B9" s="16"/>
      <c r="C9" s="16"/>
      <c r="D9" s="15"/>
      <c r="E9" s="16"/>
      <c r="F9" s="15"/>
    </row>
    <row r="10" spans="1:6" ht="14.25" customHeight="1">
      <c r="A10" s="90" t="s">
        <v>56</v>
      </c>
      <c r="B10" s="92" t="s">
        <v>40</v>
      </c>
      <c r="C10" s="77" t="s">
        <v>57</v>
      </c>
      <c r="D10" s="94" t="s">
        <v>51</v>
      </c>
      <c r="E10" s="77" t="s">
        <v>41</v>
      </c>
      <c r="F10" s="88" t="s">
        <v>52</v>
      </c>
    </row>
    <row r="11" spans="1:6" ht="12" thickBot="1">
      <c r="A11" s="91"/>
      <c r="B11" s="93"/>
      <c r="C11" s="78"/>
      <c r="D11" s="95"/>
      <c r="E11" s="78"/>
      <c r="F11" s="89"/>
    </row>
    <row r="12" spans="1:6" ht="12">
      <c r="A12" s="38" t="s">
        <v>78</v>
      </c>
      <c r="B12" s="69">
        <v>46270111082</v>
      </c>
      <c r="C12" s="16">
        <v>48230273402</v>
      </c>
      <c r="D12" s="40">
        <f>((B12/C12)-1)*100</f>
        <v>-4.064174183011615</v>
      </c>
      <c r="E12" s="16">
        <v>37358695075</v>
      </c>
      <c r="F12" s="37">
        <f>((B12/E12)-1)*100</f>
        <v>23.85365974135274</v>
      </c>
    </row>
    <row r="13" spans="1:6" ht="12">
      <c r="A13" s="38" t="s">
        <v>58</v>
      </c>
      <c r="B13" s="69">
        <v>4683169339</v>
      </c>
      <c r="C13" s="16">
        <v>4761842248</v>
      </c>
      <c r="D13" s="40">
        <f aca="true" t="shared" si="0" ref="D13:D26">((B13/C13)-1)*100</f>
        <v>-1.6521527783294965</v>
      </c>
      <c r="E13" s="16">
        <v>6042987361</v>
      </c>
      <c r="F13" s="37">
        <f aca="true" t="shared" si="1" ref="F13:F26">((B13/E13)-1)*100</f>
        <v>-22.502413802417355</v>
      </c>
    </row>
    <row r="14" spans="1:6" ht="12.75">
      <c r="A14" s="42" t="s">
        <v>59</v>
      </c>
      <c r="B14" s="69">
        <v>3631459216</v>
      </c>
      <c r="C14" s="16">
        <v>3880340296</v>
      </c>
      <c r="D14" s="40">
        <f t="shared" si="0"/>
        <v>-6.413898292800657</v>
      </c>
      <c r="E14" s="16">
        <v>3651778226</v>
      </c>
      <c r="F14" s="37">
        <f t="shared" si="1"/>
        <v>-0.5564141287478064</v>
      </c>
    </row>
    <row r="15" spans="1:6" ht="12.75">
      <c r="A15" s="42" t="s">
        <v>60</v>
      </c>
      <c r="B15" s="69">
        <v>652734288</v>
      </c>
      <c r="C15" s="16">
        <v>739986496</v>
      </c>
      <c r="D15" s="40">
        <f t="shared" si="0"/>
        <v>-11.791054089722197</v>
      </c>
      <c r="E15" s="16">
        <v>501756244</v>
      </c>
      <c r="F15" s="37">
        <f t="shared" si="1"/>
        <v>30.089918322969588</v>
      </c>
    </row>
    <row r="16" spans="1:6" ht="12.75">
      <c r="A16" s="42" t="s">
        <v>61</v>
      </c>
      <c r="B16" s="69">
        <v>1088678287</v>
      </c>
      <c r="C16" s="16">
        <v>1250653562</v>
      </c>
      <c r="D16" s="40">
        <f t="shared" si="0"/>
        <v>-12.95125044388592</v>
      </c>
      <c r="E16" s="16">
        <v>612699592</v>
      </c>
      <c r="F16" s="37">
        <f t="shared" si="1"/>
        <v>77.68549240359212</v>
      </c>
    </row>
    <row r="17" spans="1:6" ht="12.75">
      <c r="A17" s="42" t="s">
        <v>62</v>
      </c>
      <c r="B17" s="69">
        <v>1990026586</v>
      </c>
      <c r="C17" s="16">
        <v>2471138393</v>
      </c>
      <c r="D17" s="40">
        <f t="shared" si="0"/>
        <v>-19.469237674540874</v>
      </c>
      <c r="E17" s="16">
        <v>5272482639</v>
      </c>
      <c r="F17" s="37">
        <f t="shared" si="1"/>
        <v>-62.25636531678678</v>
      </c>
    </row>
    <row r="18" spans="1:6" ht="12.75">
      <c r="A18" s="42" t="s">
        <v>63</v>
      </c>
      <c r="B18" s="69">
        <v>2835608548</v>
      </c>
      <c r="C18" s="16">
        <v>3164935739</v>
      </c>
      <c r="D18" s="40">
        <f t="shared" si="0"/>
        <v>-10.405493765382257</v>
      </c>
      <c r="E18" s="16">
        <v>3245562731</v>
      </c>
      <c r="F18" s="37">
        <f t="shared" si="1"/>
        <v>-12.631220437809498</v>
      </c>
    </row>
    <row r="19" spans="1:6" ht="12.75">
      <c r="A19" s="42" t="s">
        <v>64</v>
      </c>
      <c r="B19" s="69">
        <v>97960722</v>
      </c>
      <c r="C19" s="16">
        <v>15067568</v>
      </c>
      <c r="D19" s="40">
        <f t="shared" si="0"/>
        <v>550.1428896819978</v>
      </c>
      <c r="E19" s="16">
        <v>230364228</v>
      </c>
      <c r="F19" s="37">
        <f t="shared" si="1"/>
        <v>-57.47572318389642</v>
      </c>
    </row>
    <row r="20" spans="1:6" ht="12.75">
      <c r="A20" s="42" t="s">
        <v>65</v>
      </c>
      <c r="B20" s="69">
        <v>391248794</v>
      </c>
      <c r="C20" s="16">
        <v>536461502</v>
      </c>
      <c r="D20" s="40">
        <f t="shared" si="0"/>
        <v>-27.068616752297725</v>
      </c>
      <c r="E20" s="16">
        <v>584383124</v>
      </c>
      <c r="F20" s="37">
        <f t="shared" si="1"/>
        <v>-33.04926546783717</v>
      </c>
    </row>
    <row r="21" spans="1:6" ht="12.75">
      <c r="A21" s="42" t="s">
        <v>66</v>
      </c>
      <c r="B21" s="69">
        <v>0</v>
      </c>
      <c r="C21" s="16">
        <v>271708825</v>
      </c>
      <c r="D21" s="40"/>
      <c r="E21" s="16">
        <v>9714087204</v>
      </c>
      <c r="F21" s="37"/>
    </row>
    <row r="22" spans="1:6" ht="12.75">
      <c r="A22" s="42" t="s">
        <v>67</v>
      </c>
      <c r="B22" s="69">
        <v>0</v>
      </c>
      <c r="C22" s="16">
        <v>0</v>
      </c>
      <c r="D22" s="40"/>
      <c r="E22" s="16">
        <v>0</v>
      </c>
      <c r="F22" s="37"/>
    </row>
    <row r="23" spans="1:6" ht="12.75">
      <c r="A23" s="42" t="s">
        <v>68</v>
      </c>
      <c r="B23" s="69">
        <v>720052417</v>
      </c>
      <c r="C23" s="16">
        <v>1200011422</v>
      </c>
      <c r="D23" s="40">
        <f t="shared" si="0"/>
        <v>-39.996203052807275</v>
      </c>
      <c r="E23" s="16">
        <v>1084104289</v>
      </c>
      <c r="F23" s="37">
        <f t="shared" si="1"/>
        <v>-33.580890297538524</v>
      </c>
    </row>
    <row r="24" spans="1:6" ht="12.75">
      <c r="A24" s="42" t="s">
        <v>69</v>
      </c>
      <c r="B24" s="69">
        <v>2373226543</v>
      </c>
      <c r="C24" s="16">
        <v>2802702975</v>
      </c>
      <c r="D24" s="40">
        <f t="shared" si="0"/>
        <v>-15.323651340542066</v>
      </c>
      <c r="E24" s="16">
        <v>1073395965</v>
      </c>
      <c r="F24" s="37">
        <f t="shared" si="1"/>
        <v>121.09516156044057</v>
      </c>
    </row>
    <row r="25" spans="1:6" ht="13.5" thickBot="1">
      <c r="A25" s="42" t="s">
        <v>70</v>
      </c>
      <c r="B25" s="69">
        <v>7624457450</v>
      </c>
      <c r="C25" s="16">
        <v>7980321065</v>
      </c>
      <c r="D25" s="40">
        <f t="shared" si="0"/>
        <v>-4.459264384245676</v>
      </c>
      <c r="E25" s="16">
        <v>7693794499</v>
      </c>
      <c r="F25" s="37">
        <f t="shared" si="1"/>
        <v>-0.901207447235719</v>
      </c>
    </row>
    <row r="26" spans="1:6" ht="12.75" thickBot="1" thickTop="1">
      <c r="A26" s="39" t="s">
        <v>49</v>
      </c>
      <c r="B26" s="70">
        <v>72358733272</v>
      </c>
      <c r="C26" s="7">
        <v>77305443493</v>
      </c>
      <c r="D26" s="11">
        <f t="shared" si="0"/>
        <v>-6.398915778095137</v>
      </c>
      <c r="E26" s="7">
        <v>77066091177</v>
      </c>
      <c r="F26" s="4">
        <f t="shared" si="1"/>
        <v>-6.10820898414125</v>
      </c>
    </row>
  </sheetData>
  <mergeCells count="10">
    <mergeCell ref="A2:F2"/>
    <mergeCell ref="A4:F4"/>
    <mergeCell ref="A6:F6"/>
    <mergeCell ref="A5:F5"/>
    <mergeCell ref="E10:E11"/>
    <mergeCell ref="F10:F11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대우증권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dws</dc:creator>
  <cp:keywords/>
  <dc:description/>
  <cp:lastModifiedBy>dws</cp:lastModifiedBy>
  <cp:lastPrinted>2005-08-10T04:52:12Z</cp:lastPrinted>
  <dcterms:created xsi:type="dcterms:W3CDTF">2005-08-09T07:45:08Z</dcterms:created>
  <dcterms:modified xsi:type="dcterms:W3CDTF">2005-10-26T02:16:23Z</dcterms:modified>
  <cp:category/>
  <cp:version/>
  <cp:contentType/>
  <cp:contentStatus/>
</cp:coreProperties>
</file>